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05" yWindow="2685" windowWidth="20730" windowHeight="11145" tabRatio="231"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<sst xmlns="http://schemas.openxmlformats.org/spreadsheetml/2006/main" count="213" uniqueCount="166">
  <si>
    <t>Williams</t>
  </si>
  <si>
    <t>Zvik</t>
  </si>
  <si>
    <t>Required Number of Feedings (8 for one horse, 16 for two horses):</t>
  </si>
  <si>
    <t>Number of Feedings Missed (red) or Over (green):</t>
  </si>
  <si>
    <t>TOTAL</t>
  </si>
  <si>
    <t>DATE</t>
  </si>
  <si>
    <t>TIME</t>
  </si>
  <si>
    <t># BALES FED</t>
  </si>
  <si>
    <t># IN HERD</t>
  </si>
  <si>
    <t>Brown</t>
  </si>
  <si>
    <t>Bullen</t>
  </si>
  <si>
    <t>Fulton</t>
  </si>
  <si>
    <t>Furtado (Marcia)</t>
  </si>
  <si>
    <t>Geske</t>
  </si>
  <si>
    <t>Johnson (Gailyn)/Riley</t>
  </si>
  <si>
    <t>Kader</t>
  </si>
  <si>
    <t>Martin</t>
  </si>
  <si>
    <t>Older</t>
  </si>
  <si>
    <t>Pineada</t>
  </si>
  <si>
    <t>Reiter</t>
  </si>
  <si>
    <t>Schaaf</t>
  </si>
  <si>
    <t>Schumer</t>
  </si>
  <si>
    <t>Smith</t>
  </si>
  <si>
    <t>Swan (Bronwyn)</t>
  </si>
  <si>
    <t>Swan (Lucie)</t>
  </si>
  <si>
    <t>Braun/ Maclean</t>
  </si>
  <si>
    <t>Furtado (Linda) /Romero</t>
  </si>
  <si>
    <t>Goff/ Black</t>
  </si>
  <si>
    <t>Johnson (Anna)/ Mermelstein</t>
  </si>
  <si>
    <t>Strauss/ Hughes</t>
  </si>
  <si>
    <t>Morris, Cheryl</t>
  </si>
  <si>
    <t>Georgia, Christina</t>
  </si>
  <si>
    <t>Marcia, Julie</t>
  </si>
  <si>
    <t>Georgia, David</t>
  </si>
  <si>
    <t>Jim &amp; Eddie Reiter</t>
  </si>
  <si>
    <t>Cheryl, Sara</t>
  </si>
  <si>
    <t>Cheryl, Fred</t>
  </si>
  <si>
    <t>Erica, Wakean</t>
  </si>
  <si>
    <t>Cheryl, Pam</t>
  </si>
  <si>
    <t>Pam, Kirsten</t>
  </si>
  <si>
    <t>Liz Strauss, Mark Hughes</t>
  </si>
  <si>
    <t>Kirsten, Pam</t>
  </si>
  <si>
    <t>Bronwyn, Lucie</t>
  </si>
  <si>
    <t>Heidi, Fred</t>
  </si>
  <si>
    <t>Bronwyn, Becky</t>
  </si>
  <si>
    <t xml:space="preserve">Elise, Heather P. </t>
  </si>
  <si>
    <t>Gailyn, Neil</t>
  </si>
  <si>
    <t>Harvey, Fred</t>
  </si>
  <si>
    <t>Whitsett</t>
  </si>
  <si>
    <t>OHA Feeding Tally: 2011 - 2012</t>
  </si>
  <si>
    <t>Abdul-Rahim</t>
  </si>
  <si>
    <t>Bloodworth/Miner</t>
  </si>
  <si>
    <t>Curren</t>
  </si>
  <si>
    <t>Royce</t>
  </si>
  <si>
    <t>Member as of 1/13/12</t>
  </si>
  <si>
    <t>Georgia, Cheryl</t>
  </si>
  <si>
    <t>Jim R., Eddie</t>
  </si>
  <si>
    <t>Tony R., Linda F.</t>
  </si>
  <si>
    <t>Tony, Linda</t>
  </si>
  <si>
    <t>Allison, Cheryl</t>
  </si>
  <si>
    <t>Georgia, Mig</t>
  </si>
  <si>
    <t>Linda, Tony</t>
  </si>
  <si>
    <t>Sara, David L.</t>
  </si>
  <si>
    <t>Anna J., Jan W.</t>
  </si>
  <si>
    <t>Pam, Georgia</t>
  </si>
  <si>
    <t>Morris, Fred</t>
  </si>
  <si>
    <t>Kirsten, Mig</t>
  </si>
  <si>
    <t>Cheryl, Allison B.</t>
  </si>
  <si>
    <t>Jim, Eddie R.</t>
  </si>
  <si>
    <t>Pam, Morris</t>
  </si>
  <si>
    <t>Harvey, Mig</t>
  </si>
  <si>
    <t>Alison M., Sara</t>
  </si>
  <si>
    <t>Allison B., Pam</t>
  </si>
  <si>
    <t>Kirsten, Sara</t>
  </si>
  <si>
    <t>Eddie R., Jim R.</t>
  </si>
  <si>
    <t>Bubs, John</t>
  </si>
  <si>
    <t>Marcia F., Doug R.</t>
  </si>
  <si>
    <t>John Schaaf, James Schaaf</t>
  </si>
  <si>
    <t>Bubs, James Schaaf</t>
  </si>
  <si>
    <t>Doug, Marcia</t>
  </si>
  <si>
    <t>Doug, Anna</t>
  </si>
  <si>
    <t>Morris, Jan</t>
  </si>
  <si>
    <t>Allison, Mig</t>
  </si>
  <si>
    <t>Doug, Anna J.</t>
  </si>
  <si>
    <t>Doug, Fred</t>
  </si>
  <si>
    <t>Morris, Pam</t>
  </si>
  <si>
    <t>Alice, Richard</t>
  </si>
  <si>
    <t>Kim, Jan</t>
  </si>
  <si>
    <t>Fred, Anna</t>
  </si>
  <si>
    <t>Richard, Alice</t>
  </si>
  <si>
    <t>Cheryl, Jan</t>
  </si>
  <si>
    <t>Alison Martin, Doug Ross</t>
  </si>
  <si>
    <t>Doug, Jan</t>
  </si>
  <si>
    <t>F. Goff, Morris</t>
  </si>
  <si>
    <t>H. Pineada, A. Martin</t>
  </si>
  <si>
    <t>E. Geske, A. Johnson</t>
  </si>
  <si>
    <t>Gailyn Johnson, Neil Riley</t>
  </si>
  <si>
    <t>H. Smith, F. Goff</t>
  </si>
  <si>
    <t>Julie, Morris</t>
  </si>
  <si>
    <t>Julie, Harvey</t>
  </si>
  <si>
    <t>Kirsten, Fred</t>
  </si>
  <si>
    <t>Elise Geske, Heather Pineada</t>
  </si>
  <si>
    <t>Anna Johnson, Sally Weare</t>
  </si>
  <si>
    <t>Neil Riley, Gailyn Johnson</t>
  </si>
  <si>
    <t>Fred Goff, Doug Ross</t>
  </si>
  <si>
    <t>Cheryl, Becky</t>
  </si>
  <si>
    <t>Harvey, Doug</t>
  </si>
  <si>
    <t>Alison Martin, Julie Dixon</t>
  </si>
  <si>
    <t>Cheryl, Harvey</t>
  </si>
  <si>
    <t>Erica Braun</t>
  </si>
  <si>
    <t>Heather P., Julie D.</t>
  </si>
  <si>
    <t>Sara, Bronwyn</t>
  </si>
  <si>
    <t>Fred, Heather</t>
  </si>
  <si>
    <t>Heather P., Harvey</t>
  </si>
  <si>
    <t>Neil, Gailyn</t>
  </si>
  <si>
    <t>Harvey, Becky</t>
  </si>
  <si>
    <t>Morris, Becky</t>
  </si>
  <si>
    <t>Mig, Becky</t>
  </si>
  <si>
    <t>Alison, Heather</t>
  </si>
  <si>
    <t>Elise Geske, Anna Johnson</t>
  </si>
  <si>
    <t>Gailyn Johnson, Heidi Kader</t>
  </si>
  <si>
    <t>Neil Riley, Heidi Kader</t>
  </si>
  <si>
    <t>Heather P., Lila</t>
  </si>
  <si>
    <t>Cheryl, Julie Dixon</t>
  </si>
  <si>
    <t>Alison M., Heather P.</t>
  </si>
  <si>
    <t>Heidi, Kirsten</t>
  </si>
  <si>
    <t>Elise Geske, Doug Ross</t>
  </si>
  <si>
    <t>Fredd Goff, Sally Weare</t>
  </si>
  <si>
    <t>Bronwyn (Sienna), Sally</t>
  </si>
  <si>
    <t>Doug, Sally</t>
  </si>
  <si>
    <t>Brownyn, Sienna</t>
  </si>
  <si>
    <t>Elise Geske, Sally Weare</t>
  </si>
  <si>
    <t>Gailyn J., Fred G.</t>
  </si>
  <si>
    <t>Bronwyn, Sienna</t>
  </si>
  <si>
    <t>Fred G., Sally Weare</t>
  </si>
  <si>
    <t>Dixon</t>
  </si>
  <si>
    <t>Anna, Linda</t>
  </si>
  <si>
    <t>Walton</t>
  </si>
  <si>
    <t>Ross</t>
  </si>
  <si>
    <t>Anna, Heidi</t>
  </si>
  <si>
    <t>Weare</t>
  </si>
  <si>
    <t xml:space="preserve">As per notification on email "work hours for 2011-2012" from Cheryl Fulton sent 4/25/12 the following will apply to future feeding seasons but not to this one. The last day of feeding was Feb. 11, 2012. </t>
  </si>
  <si>
    <t>"The rule which allowed credit for feeding the herd even if the feeding was not done, due to an early end to group feeding, has been eliminated. Staring now, feedings must be done in order to get credit toward your required number of feedings, or to get extra work hours if you have exceeded your required number of feedings.  Members are also reminded that if they do not complete the required number of feedings in a year, they must complete one additional work hour for each feeding not done."</t>
  </si>
  <si>
    <t>Heather P., Alison M.</t>
  </si>
  <si>
    <t>Schaaf, Schaaf</t>
  </si>
  <si>
    <t>Ross, Weare</t>
  </si>
  <si>
    <t>Fulton, B. Swan</t>
  </si>
  <si>
    <t>Member as of late Dec or Early Jan 2012</t>
  </si>
  <si>
    <t>New Member as of 2/8/12</t>
  </si>
  <si>
    <t>New member as of 9/21/11</t>
  </si>
  <si>
    <t>Member as of 10/21/11</t>
  </si>
  <si>
    <t>Julie originally signed up to feed with Marcia as Marcia's associate member, so crediting Marcia for 4 of Julie's feedings.</t>
  </si>
  <si>
    <t>Not Defined</t>
  </si>
  <si>
    <t xml:space="preserve">mid year gave up space 12/22/12. Deducting 2 feedings from Georgia's requirement. </t>
  </si>
  <si>
    <t>n/a</t>
  </si>
  <si>
    <t>Feeders as written on sign-out sheet</t>
  </si>
  <si>
    <t>The feeding season started September 25, 2012 and ended February 11, 2012</t>
  </si>
  <si>
    <t>Each horse was rationed approximately .1009 bale per day.</t>
  </si>
  <si>
    <t>We can research the weight of the bales (I believe they were weighed) and calculate how much each horse ate daily. This amount is more than one flake.</t>
  </si>
  <si>
    <t>The herd was split at the beginning and end of the feedings.</t>
  </si>
  <si>
    <t>There were at least 308.25 bales fed in total</t>
  </si>
  <si>
    <t>There were no feedings missed</t>
  </si>
  <si>
    <t>Twelve members did too many feedings.</t>
  </si>
  <si>
    <t xml:space="preserve">Four members didn't complete the total number of feedings needed. </t>
  </si>
  <si>
    <t>Specific amounts new members accepted to OHA as probationary members during the feeding season were required to feed was not established.</t>
  </si>
  <si>
    <t>NOTES: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</si>
</sst>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mmm\ d\,\ yyyy"/>
    <numFmt numFmtId="166" formatCode="&quot;Yes&quot;;&quot;Yes&quot;;&quot;No&quot;"/>
    <numFmt numFmtId="167" formatCode="&quot;True&quot;;&quot;True&quot;;&quot;False&quot;"/>
    <numFmt numFmtId="168" formatCode="&quot;On&quot;;&quot;On&quot;;&quot;Off&quot;"/>
    <numFmt numFmtId="169" formatCode="[$€-2]\ #,##0.00_);[Red]\([$€-2]\ #,##0.00\)"/>
  </numFmts>
  <fonts count="46">
    <font>
      <sz val="10"/>
      <name val="Verdana"/>
      <family val="0"/>
    </font>
    <font>
      <b/>
      <sz val="10"/>
      <name val="Verdana"/>
      <family val="0"/>
    </font>
    <font>
      <i/>
      <sz val="10"/>
      <name val="Verdana"/>
      <family val="0"/>
    </font>
    <font>
      <b/>
      <i/>
      <sz val="10"/>
      <name val="Verdana"/>
      <family val="0"/>
    </font>
    <font>
      <u val="single"/>
      <sz val="10"/>
      <color indexed="12"/>
      <name val="Verdana"/>
      <family val="0"/>
    </font>
    <font>
      <u val="single"/>
      <sz val="10"/>
      <color indexed="36"/>
      <name val="Verdana"/>
      <family val="0"/>
    </font>
    <font>
      <b/>
      <sz val="14"/>
      <name val="Verdan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name val="Arial"/>
      <family val="2"/>
    </font>
    <font>
      <b/>
      <sz val="10"/>
      <color indexed="17"/>
      <name val="Verdana"/>
      <family val="2"/>
    </font>
    <font>
      <b/>
      <sz val="10"/>
      <color indexed="10"/>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B050"/>
      <name val="Verdana"/>
      <family val="2"/>
    </font>
    <font>
      <b/>
      <sz val="10"/>
      <color rgb="FFFF0000"/>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indexed="23"/>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4">
    <xf numFmtId="165"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165"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5">
    <xf numFmtId="165" fontId="0" fillId="0" borderId="0" xfId="0" applyAlignment="1">
      <alignment/>
    </xf>
    <xf numFmtId="165" fontId="6" fillId="0" borderId="10" xfId="0" applyFont="1" applyBorder="1" applyAlignment="1">
      <alignment/>
    </xf>
    <xf numFmtId="165" fontId="6" fillId="33" borderId="10" xfId="0" applyFont="1" applyFill="1" applyBorder="1" applyAlignment="1">
      <alignment/>
    </xf>
    <xf numFmtId="165" fontId="1" fillId="0" borderId="10" xfId="0" applyFont="1" applyBorder="1" applyAlignment="1">
      <alignment wrapText="1"/>
    </xf>
    <xf numFmtId="165" fontId="1" fillId="33" borderId="10" xfId="0" applyFont="1" applyFill="1" applyBorder="1" applyAlignment="1">
      <alignment wrapText="1"/>
    </xf>
    <xf numFmtId="165" fontId="0" fillId="34" borderId="10" xfId="0" applyFill="1" applyBorder="1" applyAlignment="1">
      <alignment/>
    </xf>
    <xf numFmtId="20" fontId="0" fillId="34" borderId="10" xfId="0" applyNumberFormat="1" applyFill="1" applyBorder="1" applyAlignment="1">
      <alignment/>
    </xf>
    <xf numFmtId="2" fontId="0" fillId="34" borderId="10" xfId="0" applyNumberFormat="1" applyFill="1" applyBorder="1" applyAlignment="1">
      <alignment/>
    </xf>
    <xf numFmtId="165" fontId="0" fillId="33" borderId="10" xfId="0" applyFill="1" applyBorder="1" applyAlignment="1">
      <alignment/>
    </xf>
    <xf numFmtId="165" fontId="0" fillId="0" borderId="10" xfId="0" applyBorder="1" applyAlignment="1">
      <alignment/>
    </xf>
    <xf numFmtId="20" fontId="0" fillId="0" borderId="10" xfId="0" applyNumberFormat="1" applyBorder="1" applyAlignment="1">
      <alignment/>
    </xf>
    <xf numFmtId="2" fontId="0" fillId="0" borderId="10" xfId="0" applyNumberFormat="1" applyBorder="1" applyAlignment="1">
      <alignment/>
    </xf>
    <xf numFmtId="165" fontId="0" fillId="35" borderId="10" xfId="0" applyFill="1" applyBorder="1" applyAlignment="1">
      <alignment/>
    </xf>
    <xf numFmtId="20" fontId="0" fillId="35" borderId="10" xfId="0" applyNumberFormat="1" applyFill="1" applyBorder="1" applyAlignment="1">
      <alignment/>
    </xf>
    <xf numFmtId="2" fontId="0" fillId="35" borderId="10" xfId="0" applyNumberFormat="1" applyFill="1" applyBorder="1" applyAlignment="1">
      <alignment/>
    </xf>
    <xf numFmtId="165" fontId="0" fillId="36" borderId="10" xfId="0" applyFill="1" applyBorder="1" applyAlignment="1">
      <alignment/>
    </xf>
    <xf numFmtId="20" fontId="0" fillId="36" borderId="10" xfId="0" applyNumberFormat="1" applyFill="1" applyBorder="1" applyAlignment="1">
      <alignment/>
    </xf>
    <xf numFmtId="2" fontId="0" fillId="36" borderId="10" xfId="0" applyNumberFormat="1" applyFill="1" applyBorder="1" applyAlignment="1">
      <alignment/>
    </xf>
    <xf numFmtId="165" fontId="0" fillId="35" borderId="10" xfId="0" applyFont="1" applyFill="1" applyBorder="1" applyAlignment="1">
      <alignment/>
    </xf>
    <xf numFmtId="165" fontId="0" fillId="36" borderId="10" xfId="0" applyFont="1" applyFill="1" applyBorder="1" applyAlignment="1">
      <alignment/>
    </xf>
    <xf numFmtId="165" fontId="0" fillId="37" borderId="10" xfId="0" applyFill="1" applyBorder="1" applyAlignment="1">
      <alignment/>
    </xf>
    <xf numFmtId="20" fontId="0" fillId="37" borderId="10" xfId="0" applyNumberFormat="1" applyFill="1" applyBorder="1" applyAlignment="1">
      <alignment/>
    </xf>
    <xf numFmtId="2" fontId="0" fillId="37" borderId="10" xfId="0" applyNumberFormat="1" applyFill="1" applyBorder="1" applyAlignment="1">
      <alignment/>
    </xf>
    <xf numFmtId="165" fontId="1" fillId="0" borderId="10" xfId="0" applyFont="1" applyBorder="1" applyAlignment="1">
      <alignment/>
    </xf>
    <xf numFmtId="20" fontId="1" fillId="0" borderId="10" xfId="0" applyNumberFormat="1" applyFont="1" applyBorder="1" applyAlignment="1">
      <alignment/>
    </xf>
    <xf numFmtId="2" fontId="1" fillId="0" borderId="10" xfId="0" applyNumberFormat="1" applyFont="1" applyBorder="1" applyAlignment="1">
      <alignment/>
    </xf>
    <xf numFmtId="165" fontId="1" fillId="33" borderId="10" xfId="0" applyFont="1" applyFill="1" applyBorder="1" applyAlignment="1">
      <alignment/>
    </xf>
    <xf numFmtId="2" fontId="1" fillId="0" borderId="10" xfId="0" applyNumberFormat="1" applyFont="1" applyBorder="1" applyAlignment="1">
      <alignment/>
    </xf>
    <xf numFmtId="2" fontId="1" fillId="0" borderId="10" xfId="0" applyNumberFormat="1" applyFont="1" applyFill="1" applyBorder="1" applyAlignment="1">
      <alignment/>
    </xf>
    <xf numFmtId="2" fontId="44" fillId="38" borderId="10" xfId="0" applyNumberFormat="1" applyFont="1" applyFill="1" applyBorder="1" applyAlignment="1">
      <alignment/>
    </xf>
    <xf numFmtId="2" fontId="1" fillId="0" borderId="10" xfId="0" applyNumberFormat="1" applyFont="1" applyFill="1" applyBorder="1" applyAlignment="1">
      <alignment/>
    </xf>
    <xf numFmtId="2" fontId="45" fillId="38" borderId="10" xfId="0" applyNumberFormat="1" applyFont="1" applyFill="1" applyBorder="1" applyAlignment="1">
      <alignment/>
    </xf>
    <xf numFmtId="2" fontId="0" fillId="0" borderId="10" xfId="0" applyNumberFormat="1" applyFill="1" applyBorder="1" applyAlignment="1">
      <alignment/>
    </xf>
    <xf numFmtId="165" fontId="1" fillId="0" borderId="10" xfId="0" applyFont="1" applyBorder="1" applyAlignment="1">
      <alignment vertical="top" wrapText="1"/>
    </xf>
    <xf numFmtId="165" fontId="0" fillId="0" borderId="10" xfId="0" applyBorder="1" applyAlignment="1">
      <alignment vertical="top" wrapText="1"/>
    </xf>
    <xf numFmtId="165" fontId="0" fillId="33" borderId="10" xfId="0" applyFill="1" applyBorder="1" applyAlignment="1">
      <alignment vertical="top" wrapText="1"/>
    </xf>
    <xf numFmtId="2" fontId="0" fillId="0" borderId="10" xfId="0" applyNumberFormat="1" applyFont="1" applyBorder="1" applyAlignment="1">
      <alignment vertical="top" wrapText="1"/>
    </xf>
    <xf numFmtId="2" fontId="0" fillId="0" borderId="10" xfId="0" applyNumberFormat="1" applyBorder="1" applyAlignment="1">
      <alignment vertical="top" wrapText="1"/>
    </xf>
    <xf numFmtId="2" fontId="0" fillId="0" borderId="10" xfId="0" applyNumberFormat="1" applyFill="1" applyBorder="1" applyAlignment="1">
      <alignment vertical="top" wrapText="1"/>
    </xf>
    <xf numFmtId="2" fontId="0" fillId="0" borderId="10" xfId="0" applyNumberFormat="1" applyFont="1" applyFill="1" applyBorder="1" applyAlignment="1">
      <alignment vertical="top" wrapText="1"/>
    </xf>
    <xf numFmtId="165" fontId="24" fillId="0" borderId="10" xfId="0" applyFont="1" applyBorder="1" applyAlignment="1">
      <alignment/>
    </xf>
    <xf numFmtId="165" fontId="1" fillId="0" borderId="10" xfId="0" applyFont="1" applyBorder="1" applyAlignment="1">
      <alignment wrapText="1"/>
    </xf>
    <xf numFmtId="165" fontId="0" fillId="0" borderId="10" xfId="0" applyFont="1" applyBorder="1" applyAlignment="1">
      <alignment/>
    </xf>
    <xf numFmtId="165" fontId="0" fillId="0" borderId="10" xfId="57" applyBorder="1">
      <alignment/>
      <protection/>
    </xf>
    <xf numFmtId="2" fontId="0" fillId="0" borderId="10" xfId="57" applyNumberFormat="1" applyBorder="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66"/>
  <sheetViews>
    <sheetView tabSelected="1" zoomScalePageLayoutView="0" workbookViewId="0" topLeftCell="A1">
      <pane ySplit="3" topLeftCell="A145" activePane="bottomLeft" state="frozen"/>
      <selection pane="topLeft" activeCell="A1" sqref="A1"/>
      <selection pane="bottomLeft" activeCell="C157" sqref="C157"/>
    </sheetView>
  </sheetViews>
  <sheetFormatPr defaultColWidth="11.00390625" defaultRowHeight="12.75"/>
  <cols>
    <col min="1" max="1" width="18.25390625" style="9" customWidth="1"/>
    <col min="2" max="2" width="17.125" style="9" customWidth="1"/>
    <col min="3" max="3" width="6.25390625" style="9" customWidth="1"/>
    <col min="4" max="4" width="11.375" style="9" customWidth="1"/>
    <col min="5" max="5" width="9.25390625" style="9" customWidth="1"/>
    <col min="6" max="6" width="1.875" style="9" customWidth="1"/>
    <col min="7" max="7" width="0.6171875" style="8" customWidth="1"/>
    <col min="8" max="8" width="11.875" style="9" customWidth="1"/>
    <col min="9" max="9" width="11.625" style="9" customWidth="1"/>
    <col min="10" max="10" width="9.00390625" style="9" customWidth="1"/>
    <col min="11" max="12" width="7.375" style="9" customWidth="1"/>
    <col min="13" max="13" width="11.375" style="9" customWidth="1"/>
    <col min="14" max="14" width="10.875" style="9" customWidth="1"/>
    <col min="15" max="15" width="6.75390625" style="9" customWidth="1"/>
    <col min="16" max="16" width="9.875" style="9" customWidth="1"/>
    <col min="17" max="17" width="21.375" style="9" customWidth="1"/>
    <col min="18" max="18" width="7.25390625" style="9" customWidth="1"/>
    <col min="19" max="19" width="6.00390625" style="9" customWidth="1"/>
    <col min="20" max="20" width="12.50390625" style="9" customWidth="1"/>
    <col min="21" max="21" width="8.625" style="9" customWidth="1"/>
    <col min="22" max="22" width="6.375" style="9" customWidth="1"/>
    <col min="23" max="23" width="7.875" style="9" customWidth="1"/>
    <col min="24" max="24" width="7.00390625" style="9" customWidth="1"/>
    <col min="25" max="25" width="9.00390625" style="9" customWidth="1"/>
    <col min="26" max="27" width="7.25390625" style="9" customWidth="1"/>
    <col min="28" max="28" width="7.00390625" style="9" customWidth="1"/>
    <col min="29" max="29" width="8.50390625" style="9" customWidth="1"/>
    <col min="30" max="30" width="10.625" style="9" customWidth="1"/>
    <col min="31" max="31" width="6.25390625" style="9" customWidth="1"/>
    <col min="32" max="32" width="9.125" style="9" customWidth="1"/>
    <col min="33" max="33" width="11.25390625" style="9" customWidth="1"/>
    <col min="34" max="35" width="7.875" style="9" customWidth="1"/>
    <col min="36" max="36" width="11.75390625" style="9" customWidth="1"/>
    <col min="37" max="37" width="9.00390625" style="9" customWidth="1"/>
    <col min="38" max="38" width="12.125" style="9" customWidth="1"/>
    <col min="39" max="39" width="6.75390625" style="9" customWidth="1"/>
    <col min="40" max="16384" width="11.00390625" style="9" customWidth="1"/>
  </cols>
  <sheetData>
    <row r="1" spans="1:7" s="1" customFormat="1" ht="18">
      <c r="A1" s="1" t="s">
        <v>49</v>
      </c>
      <c r="G1" s="2"/>
    </row>
    <row r="3" spans="1:39" s="3" customFormat="1" ht="38.25">
      <c r="A3" s="3" t="s">
        <v>5</v>
      </c>
      <c r="B3" s="41" t="s">
        <v>155</v>
      </c>
      <c r="C3" s="3" t="s">
        <v>6</v>
      </c>
      <c r="D3" s="3" t="s">
        <v>7</v>
      </c>
      <c r="E3" s="3" t="s">
        <v>8</v>
      </c>
      <c r="G3" s="4"/>
      <c r="H3" s="3" t="s">
        <v>50</v>
      </c>
      <c r="I3" s="3" t="s">
        <v>51</v>
      </c>
      <c r="J3" s="3" t="s">
        <v>25</v>
      </c>
      <c r="K3" s="3" t="s">
        <v>9</v>
      </c>
      <c r="L3" s="3" t="s">
        <v>10</v>
      </c>
      <c r="M3" s="3" t="s">
        <v>52</v>
      </c>
      <c r="N3" s="3" t="s">
        <v>135</v>
      </c>
      <c r="O3" s="3" t="s">
        <v>11</v>
      </c>
      <c r="P3" s="3" t="s">
        <v>26</v>
      </c>
      <c r="Q3" s="3" t="s">
        <v>12</v>
      </c>
      <c r="R3" s="3" t="s">
        <v>13</v>
      </c>
      <c r="S3" s="3" t="s">
        <v>27</v>
      </c>
      <c r="T3" s="3" t="s">
        <v>28</v>
      </c>
      <c r="U3" s="3" t="s">
        <v>14</v>
      </c>
      <c r="V3" s="3" t="s">
        <v>15</v>
      </c>
      <c r="W3" s="3" t="s">
        <v>16</v>
      </c>
      <c r="X3" s="3" t="s">
        <v>17</v>
      </c>
      <c r="Y3" s="3" t="s">
        <v>18</v>
      </c>
      <c r="Z3" s="3" t="s">
        <v>19</v>
      </c>
      <c r="AA3" s="3" t="s">
        <v>138</v>
      </c>
      <c r="AB3" s="3" t="s">
        <v>53</v>
      </c>
      <c r="AC3" s="3" t="s">
        <v>20</v>
      </c>
      <c r="AD3" s="3" t="s">
        <v>21</v>
      </c>
      <c r="AE3" s="3" t="s">
        <v>22</v>
      </c>
      <c r="AF3" s="3" t="s">
        <v>29</v>
      </c>
      <c r="AG3" s="3" t="s">
        <v>23</v>
      </c>
      <c r="AH3" s="3" t="s">
        <v>24</v>
      </c>
      <c r="AI3" s="3" t="s">
        <v>137</v>
      </c>
      <c r="AJ3" s="3" t="s">
        <v>140</v>
      </c>
      <c r="AK3" s="3" t="s">
        <v>48</v>
      </c>
      <c r="AL3" s="3" t="s">
        <v>0</v>
      </c>
      <c r="AM3" s="3" t="s">
        <v>1</v>
      </c>
    </row>
    <row r="4" spans="1:52" s="5" customFormat="1" ht="12.75">
      <c r="A4" s="5">
        <v>39349</v>
      </c>
      <c r="B4" s="5" t="s">
        <v>55</v>
      </c>
      <c r="C4" s="6">
        <v>0.0625</v>
      </c>
      <c r="D4" s="7">
        <v>1.25</v>
      </c>
      <c r="E4" s="7">
        <v>11</v>
      </c>
      <c r="F4" s="7"/>
      <c r="G4" s="8"/>
      <c r="H4" s="7"/>
      <c r="I4" s="7"/>
      <c r="J4" s="7"/>
      <c r="K4" s="7"/>
      <c r="L4" s="7"/>
      <c r="M4" s="7"/>
      <c r="N4" s="7"/>
      <c r="O4" s="7">
        <v>1</v>
      </c>
      <c r="P4" s="7"/>
      <c r="Q4" s="7"/>
      <c r="R4" s="7"/>
      <c r="S4" s="7"/>
      <c r="T4" s="7"/>
      <c r="U4" s="7"/>
      <c r="V4" s="7"/>
      <c r="W4" s="7"/>
      <c r="X4" s="7"/>
      <c r="Y4" s="7"/>
      <c r="Z4" s="7"/>
      <c r="AA4" s="7"/>
      <c r="AB4" s="7"/>
      <c r="AC4" s="7"/>
      <c r="AD4" s="7"/>
      <c r="AE4" s="7"/>
      <c r="AF4" s="7"/>
      <c r="AG4" s="7"/>
      <c r="AH4" s="7"/>
      <c r="AI4" s="7"/>
      <c r="AJ4" s="7"/>
      <c r="AK4" s="7"/>
      <c r="AL4" s="7">
        <v>1</v>
      </c>
      <c r="AM4" s="7"/>
      <c r="AN4" s="7"/>
      <c r="AO4" s="7"/>
      <c r="AP4" s="7"/>
      <c r="AQ4" s="7"/>
      <c r="AR4" s="7"/>
      <c r="AS4" s="7"/>
      <c r="AT4" s="7"/>
      <c r="AU4" s="7"/>
      <c r="AV4" s="7"/>
      <c r="AW4" s="7"/>
      <c r="AX4" s="7"/>
      <c r="AY4" s="7"/>
      <c r="AZ4" s="7"/>
    </row>
    <row r="5" spans="1:52" ht="12.75">
      <c r="A5" s="9">
        <f>A4+1</f>
        <v>39350</v>
      </c>
      <c r="B5" s="9" t="s">
        <v>55</v>
      </c>
      <c r="C5" s="10">
        <v>0.14583333333333334</v>
      </c>
      <c r="D5" s="11">
        <v>1.25</v>
      </c>
      <c r="E5" s="11">
        <v>12</v>
      </c>
      <c r="F5" s="11"/>
      <c r="H5" s="11"/>
      <c r="I5" s="11"/>
      <c r="J5" s="11"/>
      <c r="K5" s="11"/>
      <c r="L5" s="11"/>
      <c r="M5" s="11"/>
      <c r="N5" s="11"/>
      <c r="O5" s="11">
        <v>1</v>
      </c>
      <c r="P5" s="11"/>
      <c r="Q5" s="11"/>
      <c r="R5" s="11"/>
      <c r="S5" s="11"/>
      <c r="T5" s="11"/>
      <c r="U5" s="11"/>
      <c r="V5" s="11"/>
      <c r="W5" s="11"/>
      <c r="X5" s="11"/>
      <c r="Y5" s="11"/>
      <c r="Z5" s="11"/>
      <c r="AA5" s="11"/>
      <c r="AB5" s="11"/>
      <c r="AC5" s="11"/>
      <c r="AD5" s="11"/>
      <c r="AE5" s="11"/>
      <c r="AF5" s="11"/>
      <c r="AG5" s="11"/>
      <c r="AH5" s="11"/>
      <c r="AI5" s="11"/>
      <c r="AJ5" s="11"/>
      <c r="AK5" s="11"/>
      <c r="AL5" s="11">
        <v>1</v>
      </c>
      <c r="AM5" s="11"/>
      <c r="AN5" s="11"/>
      <c r="AO5" s="11"/>
      <c r="AP5" s="11"/>
      <c r="AQ5" s="11"/>
      <c r="AR5" s="11"/>
      <c r="AS5" s="11"/>
      <c r="AT5" s="11"/>
      <c r="AU5" s="11"/>
      <c r="AV5" s="11"/>
      <c r="AW5" s="11"/>
      <c r="AX5" s="11"/>
      <c r="AY5" s="11"/>
      <c r="AZ5" s="11"/>
    </row>
    <row r="6" spans="1:52" s="5" customFormat="1" ht="12.75">
      <c r="A6" s="5">
        <f>+A5+1</f>
        <v>39351</v>
      </c>
      <c r="B6" s="5" t="s">
        <v>56</v>
      </c>
      <c r="C6" s="6">
        <v>0.19791666666666666</v>
      </c>
      <c r="D6" s="7">
        <v>1.25</v>
      </c>
      <c r="E6" s="7">
        <v>13</v>
      </c>
      <c r="F6" s="7"/>
      <c r="G6" s="8"/>
      <c r="H6" s="7"/>
      <c r="I6" s="7"/>
      <c r="J6" s="7"/>
      <c r="K6" s="7"/>
      <c r="L6" s="7"/>
      <c r="M6" s="7"/>
      <c r="N6" s="7"/>
      <c r="O6" s="7"/>
      <c r="P6" s="7"/>
      <c r="Q6" s="7"/>
      <c r="R6" s="7"/>
      <c r="S6" s="7"/>
      <c r="T6" s="7"/>
      <c r="U6" s="7"/>
      <c r="V6" s="7"/>
      <c r="W6" s="7"/>
      <c r="X6" s="7"/>
      <c r="Y6" s="7"/>
      <c r="Z6" s="7">
        <v>2</v>
      </c>
      <c r="AA6" s="7"/>
      <c r="AB6" s="7"/>
      <c r="AC6" s="7"/>
      <c r="AD6" s="7"/>
      <c r="AE6" s="7"/>
      <c r="AF6" s="7"/>
      <c r="AG6" s="7"/>
      <c r="AH6" s="7"/>
      <c r="AI6" s="7"/>
      <c r="AJ6" s="7"/>
      <c r="AK6" s="7"/>
      <c r="AL6" s="7"/>
      <c r="AM6" s="7"/>
      <c r="AN6" s="7"/>
      <c r="AO6" s="7"/>
      <c r="AP6" s="7"/>
      <c r="AQ6" s="7"/>
      <c r="AR6" s="7"/>
      <c r="AS6" s="7"/>
      <c r="AT6" s="7"/>
      <c r="AU6" s="7"/>
      <c r="AV6" s="7"/>
      <c r="AW6" s="7"/>
      <c r="AX6" s="7"/>
      <c r="AY6" s="7"/>
      <c r="AZ6" s="7"/>
    </row>
    <row r="7" spans="1:52" ht="12.75">
      <c r="A7" s="9">
        <f aca="true" t="shared" si="0" ref="A7:A38">A6+1</f>
        <v>39352</v>
      </c>
      <c r="B7" s="9" t="s">
        <v>57</v>
      </c>
      <c r="C7" s="10">
        <v>0.14583333333333334</v>
      </c>
      <c r="D7" s="11">
        <v>1.25</v>
      </c>
      <c r="E7" s="11">
        <v>12</v>
      </c>
      <c r="F7" s="11"/>
      <c r="H7" s="11"/>
      <c r="I7" s="11"/>
      <c r="J7" s="11"/>
      <c r="K7" s="11"/>
      <c r="L7" s="11"/>
      <c r="M7" s="11"/>
      <c r="N7" s="11"/>
      <c r="O7" s="11"/>
      <c r="P7" s="11">
        <v>2</v>
      </c>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row>
    <row r="8" spans="1:52" s="5" customFormat="1" ht="12.75">
      <c r="A8" s="5">
        <f t="shared" si="0"/>
        <v>39353</v>
      </c>
      <c r="B8" s="5" t="s">
        <v>58</v>
      </c>
      <c r="C8" s="6">
        <v>0.15277777777777776</v>
      </c>
      <c r="D8" s="7">
        <v>1.25</v>
      </c>
      <c r="E8" s="7">
        <v>12</v>
      </c>
      <c r="F8" s="7"/>
      <c r="G8" s="8"/>
      <c r="H8" s="7"/>
      <c r="I8" s="7"/>
      <c r="J8" s="7"/>
      <c r="K8" s="7"/>
      <c r="L8" s="7"/>
      <c r="M8" s="7"/>
      <c r="N8" s="7"/>
      <c r="O8" s="7"/>
      <c r="P8" s="7">
        <v>2</v>
      </c>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row>
    <row r="9" spans="1:52" ht="12.75">
      <c r="A9" s="9">
        <f t="shared" si="0"/>
        <v>39354</v>
      </c>
      <c r="B9" s="9" t="s">
        <v>59</v>
      </c>
      <c r="C9" s="10">
        <v>0.25</v>
      </c>
      <c r="D9" s="11">
        <v>1.33</v>
      </c>
      <c r="E9" s="11">
        <v>12</v>
      </c>
      <c r="F9" s="11"/>
      <c r="H9" s="11"/>
      <c r="I9" s="11">
        <v>1</v>
      </c>
      <c r="J9" s="11"/>
      <c r="K9" s="11"/>
      <c r="L9" s="11"/>
      <c r="M9" s="11"/>
      <c r="N9" s="11"/>
      <c r="O9" s="11">
        <v>1</v>
      </c>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row>
    <row r="10" spans="1:52" s="5" customFormat="1" ht="12.75">
      <c r="A10" s="5">
        <f t="shared" si="0"/>
        <v>39355</v>
      </c>
      <c r="B10" s="5" t="s">
        <v>136</v>
      </c>
      <c r="C10" s="6">
        <v>0.15277777777777776</v>
      </c>
      <c r="D10" s="7">
        <v>1.25</v>
      </c>
      <c r="E10" s="7">
        <v>10</v>
      </c>
      <c r="F10" s="7"/>
      <c r="G10" s="8"/>
      <c r="H10" s="7"/>
      <c r="I10" s="7"/>
      <c r="J10" s="7"/>
      <c r="K10" s="7"/>
      <c r="L10" s="7"/>
      <c r="M10" s="7"/>
      <c r="N10" s="7"/>
      <c r="O10" s="7"/>
      <c r="P10" s="7">
        <v>1</v>
      </c>
      <c r="Q10" s="7"/>
      <c r="R10" s="7"/>
      <c r="S10" s="7"/>
      <c r="T10" s="7">
        <v>1</v>
      </c>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row>
    <row r="11" spans="1:52" ht="12.75">
      <c r="A11" s="9">
        <f t="shared" si="0"/>
        <v>39356</v>
      </c>
      <c r="B11" s="9" t="s">
        <v>33</v>
      </c>
      <c r="C11" s="10">
        <v>0.08333333333333333</v>
      </c>
      <c r="D11" s="11">
        <v>1.33</v>
      </c>
      <c r="E11" s="11">
        <v>12</v>
      </c>
      <c r="F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v>2</v>
      </c>
      <c r="AM11" s="11"/>
      <c r="AN11" s="11"/>
      <c r="AO11" s="11"/>
      <c r="AP11" s="11"/>
      <c r="AQ11" s="11"/>
      <c r="AR11" s="11"/>
      <c r="AS11" s="11"/>
      <c r="AT11" s="11"/>
      <c r="AU11" s="11"/>
      <c r="AV11" s="11"/>
      <c r="AW11" s="11"/>
      <c r="AX11" s="11"/>
      <c r="AY11" s="11"/>
      <c r="AZ11" s="11"/>
    </row>
    <row r="12" spans="1:52" s="5" customFormat="1" ht="12.75">
      <c r="A12" s="5">
        <f t="shared" si="0"/>
        <v>39357</v>
      </c>
      <c r="B12" s="5" t="s">
        <v>60</v>
      </c>
      <c r="C12" s="6">
        <v>0.16666666666666666</v>
      </c>
      <c r="D12" s="7">
        <v>1.25</v>
      </c>
      <c r="E12" s="7">
        <v>13</v>
      </c>
      <c r="F12" s="7"/>
      <c r="G12" s="8"/>
      <c r="H12" s="7"/>
      <c r="I12" s="7">
        <v>1</v>
      </c>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v>1</v>
      </c>
      <c r="AM12" s="7"/>
      <c r="AN12" s="7"/>
      <c r="AO12" s="7"/>
      <c r="AP12" s="7"/>
      <c r="AQ12" s="7"/>
      <c r="AR12" s="7"/>
      <c r="AS12" s="7"/>
      <c r="AT12" s="7"/>
      <c r="AU12" s="7"/>
      <c r="AV12" s="7"/>
      <c r="AW12" s="7"/>
      <c r="AX12" s="7"/>
      <c r="AY12" s="7"/>
      <c r="AZ12" s="7"/>
    </row>
    <row r="13" spans="1:52" ht="12.75">
      <c r="A13" s="9">
        <f t="shared" si="0"/>
        <v>39358</v>
      </c>
      <c r="B13" s="9" t="s">
        <v>61</v>
      </c>
      <c r="C13" s="10">
        <v>0.17708333333333334</v>
      </c>
      <c r="D13" s="11">
        <v>1.25</v>
      </c>
      <c r="E13" s="11">
        <v>11</v>
      </c>
      <c r="F13" s="11"/>
      <c r="H13" s="11"/>
      <c r="I13" s="11"/>
      <c r="J13" s="11"/>
      <c r="K13" s="11"/>
      <c r="L13" s="11"/>
      <c r="M13" s="11"/>
      <c r="N13" s="11"/>
      <c r="O13" s="11"/>
      <c r="P13" s="11">
        <v>2</v>
      </c>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row>
    <row r="14" spans="1:52" s="5" customFormat="1" ht="12.75">
      <c r="A14" s="5">
        <f t="shared" si="0"/>
        <v>39359</v>
      </c>
      <c r="B14" s="5" t="s">
        <v>61</v>
      </c>
      <c r="C14" s="6">
        <v>0.14583333333333334</v>
      </c>
      <c r="D14" s="7">
        <v>1.25</v>
      </c>
      <c r="E14" s="7">
        <v>11</v>
      </c>
      <c r="F14" s="7"/>
      <c r="G14" s="8"/>
      <c r="H14" s="7"/>
      <c r="I14" s="7"/>
      <c r="J14" s="7"/>
      <c r="K14" s="7"/>
      <c r="L14" s="7"/>
      <c r="M14" s="7"/>
      <c r="N14" s="7"/>
      <c r="O14" s="7"/>
      <c r="P14" s="7">
        <v>2</v>
      </c>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row>
    <row r="15" spans="1:52" s="12" customFormat="1" ht="12.75">
      <c r="A15" s="12">
        <f t="shared" si="0"/>
        <v>39360</v>
      </c>
      <c r="B15" s="12" t="s">
        <v>62</v>
      </c>
      <c r="C15" s="13">
        <v>0.10416666666666667</v>
      </c>
      <c r="D15" s="14">
        <v>1.25</v>
      </c>
      <c r="E15" s="14">
        <v>10</v>
      </c>
      <c r="F15" s="14"/>
      <c r="G15" s="8"/>
      <c r="H15" s="14"/>
      <c r="I15" s="14"/>
      <c r="J15" s="14"/>
      <c r="K15" s="14"/>
      <c r="L15" s="14"/>
      <c r="M15" s="14"/>
      <c r="N15" s="14"/>
      <c r="O15" s="14"/>
      <c r="P15" s="14"/>
      <c r="Q15" s="14"/>
      <c r="R15" s="14"/>
      <c r="S15" s="14"/>
      <c r="T15" s="14"/>
      <c r="U15" s="14"/>
      <c r="V15" s="14"/>
      <c r="W15" s="14"/>
      <c r="X15" s="14"/>
      <c r="Y15" s="14"/>
      <c r="Z15" s="14"/>
      <c r="AA15" s="14"/>
      <c r="AB15" s="14"/>
      <c r="AC15" s="14"/>
      <c r="AD15" s="14">
        <v>1</v>
      </c>
      <c r="AE15" s="14"/>
      <c r="AF15" s="14"/>
      <c r="AG15" s="14"/>
      <c r="AH15" s="14"/>
      <c r="AI15" s="14"/>
      <c r="AJ15" s="14"/>
      <c r="AK15" s="14"/>
      <c r="AL15" s="14">
        <v>1</v>
      </c>
      <c r="AM15" s="14"/>
      <c r="AN15" s="14"/>
      <c r="AO15" s="14"/>
      <c r="AP15" s="14"/>
      <c r="AQ15" s="14"/>
      <c r="AR15" s="14"/>
      <c r="AS15" s="14"/>
      <c r="AT15" s="14"/>
      <c r="AU15" s="14"/>
      <c r="AV15" s="14"/>
      <c r="AW15" s="14"/>
      <c r="AX15" s="14"/>
      <c r="AY15" s="14"/>
      <c r="AZ15" s="14"/>
    </row>
    <row r="16" spans="1:52" s="15" customFormat="1" ht="12.75">
      <c r="A16" s="15">
        <f t="shared" si="0"/>
        <v>39361</v>
      </c>
      <c r="B16" s="15" t="s">
        <v>31</v>
      </c>
      <c r="C16" s="16">
        <v>0.16666666666666666</v>
      </c>
      <c r="D16" s="17">
        <v>1.33</v>
      </c>
      <c r="E16" s="17">
        <v>13</v>
      </c>
      <c r="F16" s="17"/>
      <c r="G16" s="8"/>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v>2</v>
      </c>
      <c r="AM16" s="17"/>
      <c r="AN16" s="17"/>
      <c r="AO16" s="17"/>
      <c r="AP16" s="17"/>
      <c r="AQ16" s="17"/>
      <c r="AR16" s="17"/>
      <c r="AS16" s="17"/>
      <c r="AT16" s="17"/>
      <c r="AU16" s="17"/>
      <c r="AV16" s="17"/>
      <c r="AW16" s="17"/>
      <c r="AX16" s="17"/>
      <c r="AY16" s="17"/>
      <c r="AZ16" s="17"/>
    </row>
    <row r="17" spans="1:52" s="12" customFormat="1" ht="12.75">
      <c r="A17" s="12">
        <f t="shared" si="0"/>
        <v>39362</v>
      </c>
      <c r="B17" s="12" t="s">
        <v>63</v>
      </c>
      <c r="C17" s="13">
        <v>0.22916666666666666</v>
      </c>
      <c r="D17" s="14">
        <v>1.33</v>
      </c>
      <c r="E17" s="14">
        <v>12</v>
      </c>
      <c r="F17" s="14"/>
      <c r="G17" s="8"/>
      <c r="H17" s="14"/>
      <c r="I17" s="14"/>
      <c r="J17" s="14"/>
      <c r="K17" s="14"/>
      <c r="L17" s="14"/>
      <c r="M17" s="14"/>
      <c r="N17" s="14"/>
      <c r="O17" s="14"/>
      <c r="P17" s="14"/>
      <c r="Q17" s="14"/>
      <c r="R17" s="14"/>
      <c r="S17" s="14"/>
      <c r="T17" s="14">
        <v>1</v>
      </c>
      <c r="U17" s="14"/>
      <c r="V17" s="14"/>
      <c r="W17" s="14"/>
      <c r="X17" s="14"/>
      <c r="Y17" s="14"/>
      <c r="Z17" s="14"/>
      <c r="AA17" s="14"/>
      <c r="AB17" s="14"/>
      <c r="AC17" s="14"/>
      <c r="AD17" s="14"/>
      <c r="AE17" s="14"/>
      <c r="AF17" s="14"/>
      <c r="AG17" s="14"/>
      <c r="AH17" s="14"/>
      <c r="AI17" s="14">
        <v>1</v>
      </c>
      <c r="AJ17" s="14"/>
      <c r="AK17" s="14"/>
      <c r="AL17" s="14"/>
      <c r="AM17" s="14"/>
      <c r="AN17" s="14"/>
      <c r="AO17" s="14"/>
      <c r="AP17" s="14"/>
      <c r="AQ17" s="14"/>
      <c r="AR17" s="14"/>
      <c r="AS17" s="14"/>
      <c r="AT17" s="14"/>
      <c r="AU17" s="14"/>
      <c r="AV17" s="14"/>
      <c r="AW17" s="14"/>
      <c r="AX17" s="14"/>
      <c r="AY17" s="14"/>
      <c r="AZ17" s="14"/>
    </row>
    <row r="18" spans="1:52" s="15" customFormat="1" ht="12.75">
      <c r="A18" s="15">
        <f t="shared" si="0"/>
        <v>39363</v>
      </c>
      <c r="B18" s="15" t="s">
        <v>64</v>
      </c>
      <c r="C18" s="16">
        <v>0.14583333333333334</v>
      </c>
      <c r="D18" s="17">
        <v>1.25</v>
      </c>
      <c r="E18" s="17">
        <v>10</v>
      </c>
      <c r="F18" s="17"/>
      <c r="G18" s="8"/>
      <c r="H18" s="17"/>
      <c r="I18" s="17"/>
      <c r="J18" s="17"/>
      <c r="K18" s="17"/>
      <c r="L18" s="17">
        <v>1</v>
      </c>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v>1</v>
      </c>
      <c r="AM18" s="17"/>
      <c r="AN18" s="17"/>
      <c r="AO18" s="17"/>
      <c r="AP18" s="17"/>
      <c r="AQ18" s="17"/>
      <c r="AR18" s="17"/>
      <c r="AS18" s="17"/>
      <c r="AT18" s="17"/>
      <c r="AU18" s="17"/>
      <c r="AV18" s="17"/>
      <c r="AW18" s="17"/>
      <c r="AX18" s="17"/>
      <c r="AY18" s="17"/>
      <c r="AZ18" s="17"/>
    </row>
    <row r="19" spans="1:52" s="12" customFormat="1" ht="12.75">
      <c r="A19" s="12">
        <f t="shared" si="0"/>
        <v>39364</v>
      </c>
      <c r="B19" s="12" t="s">
        <v>62</v>
      </c>
      <c r="C19" s="13">
        <v>0.1875</v>
      </c>
      <c r="D19" s="14">
        <v>1.25</v>
      </c>
      <c r="E19" s="14">
        <v>10</v>
      </c>
      <c r="F19" s="14"/>
      <c r="G19" s="8"/>
      <c r="H19" s="14"/>
      <c r="I19" s="14"/>
      <c r="J19" s="14"/>
      <c r="K19" s="14"/>
      <c r="L19" s="14"/>
      <c r="M19" s="14"/>
      <c r="N19" s="14"/>
      <c r="O19" s="14"/>
      <c r="P19" s="14"/>
      <c r="Q19" s="14"/>
      <c r="R19" s="14"/>
      <c r="S19" s="14"/>
      <c r="T19" s="14"/>
      <c r="U19" s="14"/>
      <c r="V19" s="14"/>
      <c r="W19" s="14"/>
      <c r="X19" s="14"/>
      <c r="Y19" s="14"/>
      <c r="Z19" s="14"/>
      <c r="AA19" s="14"/>
      <c r="AB19" s="14"/>
      <c r="AC19" s="14"/>
      <c r="AD19" s="14">
        <v>1</v>
      </c>
      <c r="AE19" s="14"/>
      <c r="AF19" s="14"/>
      <c r="AG19" s="14"/>
      <c r="AH19" s="14"/>
      <c r="AI19" s="14"/>
      <c r="AJ19" s="14"/>
      <c r="AK19" s="14"/>
      <c r="AL19" s="14">
        <v>1</v>
      </c>
      <c r="AM19" s="14"/>
      <c r="AN19" s="14"/>
      <c r="AO19" s="14"/>
      <c r="AP19" s="14"/>
      <c r="AQ19" s="14"/>
      <c r="AR19" s="14"/>
      <c r="AS19" s="14"/>
      <c r="AT19" s="14"/>
      <c r="AU19" s="14"/>
      <c r="AV19" s="14"/>
      <c r="AW19" s="14"/>
      <c r="AX19" s="14"/>
      <c r="AY19" s="14"/>
      <c r="AZ19" s="14"/>
    </row>
    <row r="20" spans="1:52" s="15" customFormat="1" ht="12.75">
      <c r="A20" s="15">
        <f t="shared" si="0"/>
        <v>39365</v>
      </c>
      <c r="B20" s="15" t="s">
        <v>34</v>
      </c>
      <c r="C20" s="16">
        <v>0.21875</v>
      </c>
      <c r="D20" s="17">
        <v>1.33</v>
      </c>
      <c r="E20" s="17">
        <v>12</v>
      </c>
      <c r="F20" s="17"/>
      <c r="G20" s="8"/>
      <c r="H20" s="17"/>
      <c r="I20" s="17"/>
      <c r="J20" s="17"/>
      <c r="K20" s="17"/>
      <c r="L20" s="17"/>
      <c r="M20" s="17"/>
      <c r="N20" s="17"/>
      <c r="O20" s="17"/>
      <c r="P20" s="17"/>
      <c r="Q20" s="17"/>
      <c r="R20" s="17"/>
      <c r="S20" s="17"/>
      <c r="T20" s="17"/>
      <c r="U20" s="17"/>
      <c r="V20" s="17"/>
      <c r="W20" s="17"/>
      <c r="X20" s="17"/>
      <c r="Y20" s="17"/>
      <c r="Z20" s="17">
        <v>2</v>
      </c>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row>
    <row r="21" spans="1:52" s="12" customFormat="1" ht="12.75">
      <c r="A21" s="12">
        <f t="shared" si="0"/>
        <v>39366</v>
      </c>
      <c r="B21" s="12" t="s">
        <v>65</v>
      </c>
      <c r="C21" s="13">
        <v>0.19791666666666666</v>
      </c>
      <c r="D21" s="14">
        <v>1.5</v>
      </c>
      <c r="E21" s="14">
        <v>12</v>
      </c>
      <c r="F21" s="14"/>
      <c r="G21" s="8"/>
      <c r="H21" s="14"/>
      <c r="I21" s="14"/>
      <c r="J21" s="14"/>
      <c r="K21" s="14"/>
      <c r="L21" s="14"/>
      <c r="M21" s="14"/>
      <c r="N21" s="14"/>
      <c r="O21" s="14"/>
      <c r="P21" s="14"/>
      <c r="Q21" s="14"/>
      <c r="R21" s="14"/>
      <c r="S21" s="14">
        <v>1</v>
      </c>
      <c r="T21" s="14"/>
      <c r="U21" s="14"/>
      <c r="V21" s="14"/>
      <c r="W21" s="14"/>
      <c r="X21" s="14">
        <v>1</v>
      </c>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row>
    <row r="22" spans="1:52" s="15" customFormat="1" ht="12.75">
      <c r="A22" s="15">
        <f t="shared" si="0"/>
        <v>39367</v>
      </c>
      <c r="B22" s="15" t="s">
        <v>66</v>
      </c>
      <c r="C22" s="16">
        <v>0.14583333333333334</v>
      </c>
      <c r="D22" s="17">
        <v>1.33</v>
      </c>
      <c r="E22" s="17">
        <v>11</v>
      </c>
      <c r="F22" s="17"/>
      <c r="G22" s="8"/>
      <c r="H22" s="17"/>
      <c r="I22" s="17">
        <v>1</v>
      </c>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v>1</v>
      </c>
      <c r="AL22" s="17"/>
      <c r="AM22" s="17"/>
      <c r="AN22" s="17"/>
      <c r="AO22" s="17"/>
      <c r="AP22" s="17"/>
      <c r="AQ22" s="17"/>
      <c r="AR22" s="17"/>
      <c r="AS22" s="17"/>
      <c r="AT22" s="17"/>
      <c r="AU22" s="17"/>
      <c r="AV22" s="17"/>
      <c r="AW22" s="17"/>
      <c r="AX22" s="17"/>
      <c r="AY22" s="17"/>
      <c r="AZ22" s="17"/>
    </row>
    <row r="23" spans="1:52" s="12" customFormat="1" ht="12.75">
      <c r="A23" s="12">
        <f t="shared" si="0"/>
        <v>39368</v>
      </c>
      <c r="B23" s="12" t="s">
        <v>35</v>
      </c>
      <c r="C23" s="13">
        <v>0.1875</v>
      </c>
      <c r="D23" s="14">
        <v>1.25</v>
      </c>
      <c r="E23" s="14">
        <v>12</v>
      </c>
      <c r="F23" s="14"/>
      <c r="G23" s="8"/>
      <c r="H23" s="14"/>
      <c r="I23" s="14"/>
      <c r="J23" s="14"/>
      <c r="K23" s="14"/>
      <c r="L23" s="14"/>
      <c r="M23" s="14"/>
      <c r="N23" s="14"/>
      <c r="O23" s="14">
        <v>1</v>
      </c>
      <c r="P23" s="14"/>
      <c r="Q23" s="14"/>
      <c r="R23" s="14"/>
      <c r="S23" s="14"/>
      <c r="T23" s="14"/>
      <c r="U23" s="14"/>
      <c r="V23" s="14"/>
      <c r="W23" s="14"/>
      <c r="X23" s="14"/>
      <c r="Y23" s="14"/>
      <c r="Z23" s="14"/>
      <c r="AA23" s="14"/>
      <c r="AB23" s="14"/>
      <c r="AC23" s="14"/>
      <c r="AD23" s="14">
        <v>1</v>
      </c>
      <c r="AE23" s="14"/>
      <c r="AF23" s="14"/>
      <c r="AG23" s="14"/>
      <c r="AH23" s="14"/>
      <c r="AI23" s="14"/>
      <c r="AJ23" s="14"/>
      <c r="AK23" s="14"/>
      <c r="AL23" s="14"/>
      <c r="AM23" s="14"/>
      <c r="AN23" s="14"/>
      <c r="AO23" s="14"/>
      <c r="AP23" s="14"/>
      <c r="AQ23" s="14"/>
      <c r="AR23" s="14"/>
      <c r="AS23" s="14"/>
      <c r="AT23" s="14"/>
      <c r="AU23" s="14"/>
      <c r="AV23" s="14"/>
      <c r="AW23" s="14"/>
      <c r="AX23" s="14"/>
      <c r="AY23" s="14"/>
      <c r="AZ23" s="14"/>
    </row>
    <row r="24" spans="1:52" s="15" customFormat="1" ht="12.75">
      <c r="A24" s="15">
        <f t="shared" si="0"/>
        <v>39369</v>
      </c>
      <c r="B24" s="15" t="s">
        <v>32</v>
      </c>
      <c r="C24" s="16">
        <v>0.1875</v>
      </c>
      <c r="D24" s="17">
        <v>1.25</v>
      </c>
      <c r="E24" s="17">
        <v>12</v>
      </c>
      <c r="F24" s="17"/>
      <c r="G24" s="8"/>
      <c r="H24" s="17"/>
      <c r="I24" s="17"/>
      <c r="J24" s="17"/>
      <c r="K24" s="17"/>
      <c r="L24" s="17"/>
      <c r="M24" s="17"/>
      <c r="N24" s="17"/>
      <c r="O24" s="17">
        <v>1</v>
      </c>
      <c r="P24" s="17"/>
      <c r="Q24" s="17">
        <v>1</v>
      </c>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row>
    <row r="25" spans="1:52" s="12" customFormat="1" ht="12.75">
      <c r="A25" s="12">
        <f t="shared" si="0"/>
        <v>39370</v>
      </c>
      <c r="B25" s="12" t="s">
        <v>32</v>
      </c>
      <c r="C25" s="13">
        <v>0.125</v>
      </c>
      <c r="D25" s="14">
        <v>1.25</v>
      </c>
      <c r="E25" s="14">
        <v>12</v>
      </c>
      <c r="F25" s="14"/>
      <c r="G25" s="8"/>
      <c r="H25" s="14"/>
      <c r="I25" s="14"/>
      <c r="J25" s="14"/>
      <c r="K25" s="14"/>
      <c r="L25" s="14"/>
      <c r="M25" s="14"/>
      <c r="N25" s="14"/>
      <c r="O25" s="14">
        <v>1</v>
      </c>
      <c r="P25" s="14"/>
      <c r="Q25" s="14">
        <v>1</v>
      </c>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row>
    <row r="26" spans="1:52" s="15" customFormat="1" ht="12.75">
      <c r="A26" s="15">
        <f t="shared" si="0"/>
        <v>39371</v>
      </c>
      <c r="B26" s="15" t="s">
        <v>67</v>
      </c>
      <c r="C26" s="16">
        <v>0.22916666666666666</v>
      </c>
      <c r="D26" s="17">
        <v>1.25</v>
      </c>
      <c r="E26" s="17">
        <v>12</v>
      </c>
      <c r="F26" s="17"/>
      <c r="G26" s="8"/>
      <c r="H26" s="17"/>
      <c r="I26" s="17">
        <v>1</v>
      </c>
      <c r="J26" s="17"/>
      <c r="K26" s="17"/>
      <c r="L26" s="17"/>
      <c r="M26" s="17"/>
      <c r="N26" s="17"/>
      <c r="O26" s="17">
        <v>1</v>
      </c>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row>
    <row r="27" spans="1:52" s="12" customFormat="1" ht="12.75">
      <c r="A27" s="12">
        <f t="shared" si="0"/>
        <v>39372</v>
      </c>
      <c r="B27" s="12" t="s">
        <v>68</v>
      </c>
      <c r="C27" s="13">
        <v>0.20833333333333334</v>
      </c>
      <c r="D27" s="14">
        <v>1.33</v>
      </c>
      <c r="E27" s="14">
        <v>13</v>
      </c>
      <c r="F27" s="14"/>
      <c r="G27" s="8"/>
      <c r="H27" s="14"/>
      <c r="I27" s="14"/>
      <c r="J27" s="14"/>
      <c r="K27" s="14"/>
      <c r="L27" s="14"/>
      <c r="M27" s="14"/>
      <c r="N27" s="14"/>
      <c r="O27" s="14"/>
      <c r="P27" s="14"/>
      <c r="Q27" s="14"/>
      <c r="R27" s="14"/>
      <c r="S27" s="14"/>
      <c r="T27" s="14"/>
      <c r="U27" s="14"/>
      <c r="V27" s="14"/>
      <c r="W27" s="14"/>
      <c r="X27" s="14"/>
      <c r="Y27" s="14"/>
      <c r="Z27" s="14">
        <v>2</v>
      </c>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row>
    <row r="28" spans="1:52" s="15" customFormat="1" ht="12.75">
      <c r="A28" s="15">
        <f t="shared" si="0"/>
        <v>39373</v>
      </c>
      <c r="B28" s="15" t="s">
        <v>69</v>
      </c>
      <c r="C28" s="16">
        <v>0.1875</v>
      </c>
      <c r="D28" s="17">
        <v>1.25</v>
      </c>
      <c r="E28" s="17">
        <v>11</v>
      </c>
      <c r="F28" s="17"/>
      <c r="G28" s="8"/>
      <c r="H28" s="17"/>
      <c r="I28" s="17"/>
      <c r="J28" s="17"/>
      <c r="K28" s="17"/>
      <c r="L28" s="17">
        <v>1</v>
      </c>
      <c r="M28" s="17"/>
      <c r="N28" s="17"/>
      <c r="O28" s="17"/>
      <c r="P28" s="17"/>
      <c r="Q28" s="17"/>
      <c r="R28" s="17"/>
      <c r="S28" s="17"/>
      <c r="T28" s="17"/>
      <c r="U28" s="17"/>
      <c r="V28" s="17"/>
      <c r="W28" s="17"/>
      <c r="X28" s="17">
        <v>1</v>
      </c>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row>
    <row r="29" spans="1:52" s="12" customFormat="1" ht="12.75">
      <c r="A29" s="12">
        <f t="shared" si="0"/>
        <v>39374</v>
      </c>
      <c r="B29" s="12" t="s">
        <v>70</v>
      </c>
      <c r="C29" s="13">
        <v>0.1875</v>
      </c>
      <c r="D29" s="14">
        <v>1.25</v>
      </c>
      <c r="E29" s="14">
        <v>14</v>
      </c>
      <c r="F29" s="14"/>
      <c r="G29" s="8"/>
      <c r="H29" s="14"/>
      <c r="I29" s="14">
        <v>1</v>
      </c>
      <c r="J29" s="14"/>
      <c r="K29" s="14"/>
      <c r="L29" s="14"/>
      <c r="M29" s="14"/>
      <c r="N29" s="14"/>
      <c r="O29" s="14"/>
      <c r="P29" s="14"/>
      <c r="Q29" s="14"/>
      <c r="R29" s="14"/>
      <c r="S29" s="14"/>
      <c r="T29" s="14"/>
      <c r="U29" s="14"/>
      <c r="V29" s="14"/>
      <c r="W29" s="14"/>
      <c r="X29" s="14"/>
      <c r="Y29" s="14"/>
      <c r="Z29" s="14"/>
      <c r="AA29" s="14"/>
      <c r="AB29" s="14"/>
      <c r="AC29" s="14"/>
      <c r="AD29" s="14"/>
      <c r="AE29" s="14">
        <v>1</v>
      </c>
      <c r="AF29" s="14"/>
      <c r="AG29" s="14"/>
      <c r="AH29" s="14"/>
      <c r="AI29" s="14"/>
      <c r="AJ29" s="14"/>
      <c r="AK29" s="14"/>
      <c r="AL29" s="14"/>
      <c r="AM29" s="14"/>
      <c r="AN29" s="14"/>
      <c r="AO29" s="14"/>
      <c r="AP29" s="14"/>
      <c r="AQ29" s="14"/>
      <c r="AR29" s="14"/>
      <c r="AS29" s="14"/>
      <c r="AT29" s="14"/>
      <c r="AU29" s="14"/>
      <c r="AV29" s="14"/>
      <c r="AW29" s="14"/>
      <c r="AX29" s="14"/>
      <c r="AY29" s="14"/>
      <c r="AZ29" s="14"/>
    </row>
    <row r="30" spans="1:52" s="15" customFormat="1" ht="12.75">
      <c r="A30" s="15">
        <f t="shared" si="0"/>
        <v>39375</v>
      </c>
      <c r="B30" s="15" t="s">
        <v>35</v>
      </c>
      <c r="C30" s="16">
        <v>0.1875</v>
      </c>
      <c r="D30" s="17">
        <v>1.5</v>
      </c>
      <c r="E30" s="17">
        <v>14</v>
      </c>
      <c r="F30" s="17"/>
      <c r="G30" s="8"/>
      <c r="H30" s="17"/>
      <c r="I30" s="17"/>
      <c r="J30" s="17"/>
      <c r="K30" s="17"/>
      <c r="L30" s="17"/>
      <c r="M30" s="17"/>
      <c r="N30" s="17"/>
      <c r="O30" s="17">
        <v>1</v>
      </c>
      <c r="P30" s="17"/>
      <c r="Q30" s="17"/>
      <c r="R30" s="17"/>
      <c r="S30" s="17"/>
      <c r="T30" s="17"/>
      <c r="U30" s="17"/>
      <c r="V30" s="17"/>
      <c r="W30" s="17"/>
      <c r="X30" s="17"/>
      <c r="Y30" s="17"/>
      <c r="Z30" s="17"/>
      <c r="AA30" s="17"/>
      <c r="AB30" s="17"/>
      <c r="AC30" s="17"/>
      <c r="AD30" s="17">
        <v>1</v>
      </c>
      <c r="AE30" s="17"/>
      <c r="AF30" s="17"/>
      <c r="AG30" s="17"/>
      <c r="AH30" s="17"/>
      <c r="AI30" s="17"/>
      <c r="AJ30" s="17"/>
      <c r="AK30" s="17"/>
      <c r="AL30" s="17"/>
      <c r="AM30" s="17"/>
      <c r="AN30" s="17"/>
      <c r="AO30" s="17"/>
      <c r="AP30" s="17"/>
      <c r="AQ30" s="17"/>
      <c r="AR30" s="17"/>
      <c r="AS30" s="17"/>
      <c r="AT30" s="17"/>
      <c r="AU30" s="17"/>
      <c r="AV30" s="17"/>
      <c r="AW30" s="17"/>
      <c r="AX30" s="17"/>
      <c r="AY30" s="17"/>
      <c r="AZ30" s="17"/>
    </row>
    <row r="31" spans="1:52" s="12" customFormat="1" ht="12.75">
      <c r="A31" s="12">
        <f t="shared" si="0"/>
        <v>39376</v>
      </c>
      <c r="B31" s="12" t="s">
        <v>71</v>
      </c>
      <c r="C31" s="13">
        <v>0.1875</v>
      </c>
      <c r="D31" s="14">
        <v>1.25</v>
      </c>
      <c r="E31" s="14">
        <v>14</v>
      </c>
      <c r="F31" s="14"/>
      <c r="G31" s="8"/>
      <c r="H31" s="14"/>
      <c r="I31" s="14"/>
      <c r="J31" s="14"/>
      <c r="K31" s="14"/>
      <c r="L31" s="14"/>
      <c r="M31" s="14"/>
      <c r="N31" s="14"/>
      <c r="O31" s="14"/>
      <c r="P31" s="14"/>
      <c r="Q31" s="14"/>
      <c r="R31" s="14"/>
      <c r="S31" s="14"/>
      <c r="T31" s="14"/>
      <c r="U31" s="14"/>
      <c r="V31" s="14"/>
      <c r="W31" s="14">
        <v>1</v>
      </c>
      <c r="X31" s="14"/>
      <c r="Y31" s="14"/>
      <c r="Z31" s="14"/>
      <c r="AA31" s="14"/>
      <c r="AB31" s="14"/>
      <c r="AC31" s="14"/>
      <c r="AD31" s="14">
        <v>1</v>
      </c>
      <c r="AE31" s="14"/>
      <c r="AF31" s="14"/>
      <c r="AG31" s="14"/>
      <c r="AH31" s="14"/>
      <c r="AI31" s="14"/>
      <c r="AJ31" s="14"/>
      <c r="AK31" s="14"/>
      <c r="AL31" s="14"/>
      <c r="AM31" s="14"/>
      <c r="AN31" s="14"/>
      <c r="AO31" s="14"/>
      <c r="AP31" s="14"/>
      <c r="AQ31" s="14"/>
      <c r="AR31" s="14"/>
      <c r="AS31" s="14"/>
      <c r="AT31" s="14"/>
      <c r="AU31" s="14"/>
      <c r="AV31" s="14"/>
      <c r="AW31" s="14"/>
      <c r="AX31" s="14"/>
      <c r="AY31" s="14"/>
      <c r="AZ31" s="14"/>
    </row>
    <row r="32" spans="1:52" s="15" customFormat="1" ht="12.75">
      <c r="A32" s="15">
        <f t="shared" si="0"/>
        <v>39377</v>
      </c>
      <c r="B32" s="15" t="s">
        <v>72</v>
      </c>
      <c r="C32" s="16">
        <v>0.08333333333333333</v>
      </c>
      <c r="D32" s="17">
        <v>2.5</v>
      </c>
      <c r="E32" s="17">
        <v>25</v>
      </c>
      <c r="F32" s="17"/>
      <c r="G32" s="8"/>
      <c r="H32" s="17"/>
      <c r="I32" s="17">
        <v>1</v>
      </c>
      <c r="J32" s="17"/>
      <c r="K32" s="17"/>
      <c r="L32" s="17">
        <v>1</v>
      </c>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row>
    <row r="33" spans="1:52" s="12" customFormat="1" ht="12.75">
      <c r="A33" s="12">
        <f t="shared" si="0"/>
        <v>39378</v>
      </c>
      <c r="B33" s="12" t="s">
        <v>73</v>
      </c>
      <c r="C33" s="13">
        <v>0.11458333333333333</v>
      </c>
      <c r="D33" s="14">
        <v>2.5</v>
      </c>
      <c r="E33" s="14">
        <v>30</v>
      </c>
      <c r="F33" s="14"/>
      <c r="G33" s="8"/>
      <c r="H33" s="14"/>
      <c r="I33" s="14"/>
      <c r="J33" s="14"/>
      <c r="K33" s="14"/>
      <c r="L33" s="14"/>
      <c r="M33" s="14"/>
      <c r="N33" s="14"/>
      <c r="O33" s="14"/>
      <c r="P33" s="14"/>
      <c r="Q33" s="14"/>
      <c r="R33" s="14"/>
      <c r="S33" s="14"/>
      <c r="T33" s="14"/>
      <c r="U33" s="14"/>
      <c r="V33" s="14"/>
      <c r="W33" s="14"/>
      <c r="X33" s="14"/>
      <c r="Y33" s="14"/>
      <c r="Z33" s="14"/>
      <c r="AA33" s="14"/>
      <c r="AB33" s="14"/>
      <c r="AC33" s="14"/>
      <c r="AD33" s="14">
        <v>1</v>
      </c>
      <c r="AE33" s="14"/>
      <c r="AF33" s="14"/>
      <c r="AG33" s="14"/>
      <c r="AH33" s="14"/>
      <c r="AI33" s="14"/>
      <c r="AJ33" s="14"/>
      <c r="AK33" s="14">
        <v>1</v>
      </c>
      <c r="AL33" s="14"/>
      <c r="AM33" s="14"/>
      <c r="AN33" s="14"/>
      <c r="AO33" s="14"/>
      <c r="AP33" s="14"/>
      <c r="AQ33" s="14"/>
      <c r="AR33" s="14"/>
      <c r="AS33" s="14"/>
      <c r="AT33" s="14"/>
      <c r="AU33" s="14"/>
      <c r="AV33" s="14"/>
      <c r="AW33" s="14"/>
      <c r="AX33" s="14"/>
      <c r="AY33" s="14"/>
      <c r="AZ33" s="14"/>
    </row>
    <row r="34" spans="1:52" s="15" customFormat="1" ht="12.75">
      <c r="A34" s="15">
        <f t="shared" si="0"/>
        <v>39379</v>
      </c>
      <c r="B34" s="15" t="s">
        <v>74</v>
      </c>
      <c r="C34" s="16">
        <v>0.20833333333333334</v>
      </c>
      <c r="D34" s="17">
        <v>2.5</v>
      </c>
      <c r="E34" s="17">
        <v>29</v>
      </c>
      <c r="F34" s="17"/>
      <c r="G34" s="8"/>
      <c r="H34" s="17"/>
      <c r="I34" s="17"/>
      <c r="J34" s="17"/>
      <c r="K34" s="17"/>
      <c r="L34" s="17"/>
      <c r="M34" s="17"/>
      <c r="N34" s="17"/>
      <c r="O34" s="17"/>
      <c r="P34" s="17"/>
      <c r="Q34" s="17"/>
      <c r="R34" s="17"/>
      <c r="S34" s="17"/>
      <c r="T34" s="17"/>
      <c r="U34" s="17"/>
      <c r="V34" s="17"/>
      <c r="W34" s="17"/>
      <c r="X34" s="17"/>
      <c r="Y34" s="17"/>
      <c r="Z34" s="17">
        <v>2</v>
      </c>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row>
    <row r="35" spans="1:52" s="12" customFormat="1" ht="12.75">
      <c r="A35" s="12">
        <f t="shared" si="0"/>
        <v>39380</v>
      </c>
      <c r="B35" s="12" t="s">
        <v>30</v>
      </c>
      <c r="C35" s="13">
        <v>0.20833333333333334</v>
      </c>
      <c r="D35" s="14">
        <v>2.8</v>
      </c>
      <c r="E35" s="14">
        <v>30</v>
      </c>
      <c r="F35" s="14"/>
      <c r="G35" s="8"/>
      <c r="H35" s="14"/>
      <c r="I35" s="14"/>
      <c r="J35" s="14"/>
      <c r="K35" s="14"/>
      <c r="L35" s="14"/>
      <c r="M35" s="14"/>
      <c r="N35" s="14"/>
      <c r="O35" s="14">
        <v>1</v>
      </c>
      <c r="P35" s="14"/>
      <c r="Q35" s="14"/>
      <c r="R35" s="14"/>
      <c r="S35" s="14"/>
      <c r="T35" s="14"/>
      <c r="U35" s="14"/>
      <c r="V35" s="14"/>
      <c r="W35" s="14"/>
      <c r="X35" s="14">
        <v>1</v>
      </c>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row>
    <row r="36" spans="1:52" s="15" customFormat="1" ht="12.75">
      <c r="A36" s="15">
        <f t="shared" si="0"/>
        <v>39381</v>
      </c>
      <c r="B36" s="15" t="s">
        <v>75</v>
      </c>
      <c r="C36" s="16">
        <v>0.16666666666666666</v>
      </c>
      <c r="D36" s="17">
        <v>2.5</v>
      </c>
      <c r="E36" s="17">
        <v>28</v>
      </c>
      <c r="F36" s="17"/>
      <c r="G36" s="8"/>
      <c r="H36" s="17"/>
      <c r="I36" s="17"/>
      <c r="J36" s="17"/>
      <c r="K36" s="17"/>
      <c r="L36" s="17"/>
      <c r="M36" s="17"/>
      <c r="N36" s="17"/>
      <c r="O36" s="17"/>
      <c r="P36" s="17"/>
      <c r="Q36" s="17"/>
      <c r="R36" s="17"/>
      <c r="S36" s="17"/>
      <c r="T36" s="17"/>
      <c r="U36" s="17"/>
      <c r="V36" s="17"/>
      <c r="W36" s="17"/>
      <c r="X36" s="17"/>
      <c r="Y36" s="17"/>
      <c r="Z36" s="17"/>
      <c r="AA36" s="17"/>
      <c r="AB36" s="17"/>
      <c r="AC36" s="17">
        <v>2</v>
      </c>
      <c r="AD36" s="17"/>
      <c r="AE36" s="17"/>
      <c r="AF36" s="17"/>
      <c r="AG36" s="17"/>
      <c r="AH36" s="17"/>
      <c r="AI36" s="17"/>
      <c r="AJ36" s="17"/>
      <c r="AK36" s="17"/>
      <c r="AL36" s="17"/>
      <c r="AM36" s="17"/>
      <c r="AN36" s="17"/>
      <c r="AO36" s="17"/>
      <c r="AP36" s="17"/>
      <c r="AQ36" s="17"/>
      <c r="AR36" s="17"/>
      <c r="AS36" s="17"/>
      <c r="AT36" s="17"/>
      <c r="AU36" s="17"/>
      <c r="AV36" s="17"/>
      <c r="AW36" s="17"/>
      <c r="AX36" s="17"/>
      <c r="AY36" s="17"/>
      <c r="AZ36" s="17"/>
    </row>
    <row r="37" spans="1:52" s="12" customFormat="1" ht="12.75">
      <c r="A37" s="12">
        <f t="shared" si="0"/>
        <v>39382</v>
      </c>
      <c r="B37" s="12" t="s">
        <v>35</v>
      </c>
      <c r="C37" s="13">
        <v>0.1875</v>
      </c>
      <c r="D37" s="14">
        <v>2.5</v>
      </c>
      <c r="E37" s="14">
        <v>27</v>
      </c>
      <c r="F37" s="14"/>
      <c r="G37" s="8"/>
      <c r="H37" s="14"/>
      <c r="I37" s="14"/>
      <c r="J37" s="14"/>
      <c r="K37" s="14"/>
      <c r="L37" s="14"/>
      <c r="M37" s="14"/>
      <c r="N37" s="14"/>
      <c r="O37" s="14">
        <v>1</v>
      </c>
      <c r="P37" s="14"/>
      <c r="Q37" s="14"/>
      <c r="R37" s="14"/>
      <c r="S37" s="14"/>
      <c r="T37" s="14"/>
      <c r="U37" s="14"/>
      <c r="V37" s="14"/>
      <c r="W37" s="14"/>
      <c r="X37" s="14"/>
      <c r="Y37" s="14"/>
      <c r="Z37" s="14"/>
      <c r="AA37" s="14"/>
      <c r="AB37" s="14"/>
      <c r="AC37" s="14"/>
      <c r="AD37" s="14">
        <v>1</v>
      </c>
      <c r="AE37" s="14"/>
      <c r="AF37" s="14"/>
      <c r="AG37" s="14"/>
      <c r="AH37" s="14"/>
      <c r="AI37" s="14"/>
      <c r="AJ37" s="14"/>
      <c r="AK37" s="14"/>
      <c r="AL37" s="14"/>
      <c r="AM37" s="14"/>
      <c r="AN37" s="14"/>
      <c r="AO37" s="14"/>
      <c r="AP37" s="14"/>
      <c r="AQ37" s="14"/>
      <c r="AR37" s="14"/>
      <c r="AS37" s="14"/>
      <c r="AT37" s="14"/>
      <c r="AU37" s="14"/>
      <c r="AV37" s="14"/>
      <c r="AW37" s="14"/>
      <c r="AX37" s="14"/>
      <c r="AY37" s="14"/>
      <c r="AZ37" s="14"/>
    </row>
    <row r="38" spans="1:52" s="15" customFormat="1" ht="12.75">
      <c r="A38" s="15">
        <f t="shared" si="0"/>
        <v>39383</v>
      </c>
      <c r="B38" s="15" t="s">
        <v>71</v>
      </c>
      <c r="C38" s="16">
        <v>0.1875</v>
      </c>
      <c r="D38" s="17">
        <v>2.5</v>
      </c>
      <c r="E38" s="17">
        <v>27</v>
      </c>
      <c r="F38" s="17"/>
      <c r="G38" s="8"/>
      <c r="H38" s="17"/>
      <c r="I38" s="17"/>
      <c r="J38" s="17"/>
      <c r="K38" s="17"/>
      <c r="L38" s="17"/>
      <c r="M38" s="17"/>
      <c r="N38" s="17"/>
      <c r="O38" s="17"/>
      <c r="P38" s="17"/>
      <c r="Q38" s="17"/>
      <c r="R38" s="17"/>
      <c r="S38" s="17"/>
      <c r="T38" s="17"/>
      <c r="U38" s="17"/>
      <c r="V38" s="17"/>
      <c r="W38" s="17">
        <v>1</v>
      </c>
      <c r="X38" s="17"/>
      <c r="Y38" s="17"/>
      <c r="Z38" s="17"/>
      <c r="AA38" s="17"/>
      <c r="AB38" s="17"/>
      <c r="AC38" s="17"/>
      <c r="AD38" s="17">
        <v>1</v>
      </c>
      <c r="AE38" s="17"/>
      <c r="AF38" s="17"/>
      <c r="AG38" s="17"/>
      <c r="AH38" s="17"/>
      <c r="AI38" s="17"/>
      <c r="AJ38" s="17"/>
      <c r="AK38" s="17"/>
      <c r="AL38" s="17"/>
      <c r="AM38" s="17"/>
      <c r="AN38" s="17"/>
      <c r="AO38" s="17"/>
      <c r="AP38" s="17"/>
      <c r="AQ38" s="17"/>
      <c r="AR38" s="17"/>
      <c r="AS38" s="17"/>
      <c r="AT38" s="17"/>
      <c r="AU38" s="17"/>
      <c r="AV38" s="17"/>
      <c r="AW38" s="17"/>
      <c r="AX38" s="17"/>
      <c r="AY38" s="17"/>
      <c r="AZ38" s="17"/>
    </row>
    <row r="39" spans="1:52" s="12" customFormat="1" ht="12.75">
      <c r="A39" s="12">
        <f aca="true" t="shared" si="1" ref="A39:A70">A38+1</f>
        <v>39384</v>
      </c>
      <c r="B39" s="12" t="s">
        <v>76</v>
      </c>
      <c r="C39" s="13">
        <v>0.14583333333333334</v>
      </c>
      <c r="D39" s="14">
        <v>2.5</v>
      </c>
      <c r="E39" s="14">
        <v>25</v>
      </c>
      <c r="F39" s="14"/>
      <c r="G39" s="8"/>
      <c r="H39" s="14"/>
      <c r="I39" s="14"/>
      <c r="J39" s="14"/>
      <c r="K39" s="14"/>
      <c r="L39" s="14"/>
      <c r="M39" s="14"/>
      <c r="N39" s="14"/>
      <c r="O39" s="14"/>
      <c r="P39" s="14"/>
      <c r="Q39" s="14">
        <v>1</v>
      </c>
      <c r="R39" s="14"/>
      <c r="S39" s="14"/>
      <c r="T39" s="14"/>
      <c r="U39" s="14"/>
      <c r="V39" s="14"/>
      <c r="W39" s="14"/>
      <c r="X39" s="14"/>
      <c r="Y39" s="14"/>
      <c r="Z39" s="14"/>
      <c r="AA39" s="14">
        <v>1</v>
      </c>
      <c r="AB39" s="14"/>
      <c r="AC39" s="14"/>
      <c r="AD39" s="14"/>
      <c r="AE39" s="14"/>
      <c r="AF39" s="14"/>
      <c r="AG39" s="14"/>
      <c r="AH39" s="14"/>
      <c r="AI39" s="14"/>
      <c r="AJ39" s="14"/>
      <c r="AK39" s="14"/>
      <c r="AL39" s="14"/>
      <c r="AM39" s="14"/>
      <c r="AN39" s="14"/>
      <c r="AO39" s="14"/>
      <c r="AP39" s="14"/>
      <c r="AQ39" s="14"/>
      <c r="AR39" s="14"/>
      <c r="AS39" s="14"/>
      <c r="AT39" s="14"/>
      <c r="AU39" s="14"/>
      <c r="AV39" s="14"/>
      <c r="AW39" s="14"/>
      <c r="AX39" s="14"/>
      <c r="AY39" s="14"/>
      <c r="AZ39" s="14"/>
    </row>
    <row r="40" spans="1:52" s="15" customFormat="1" ht="12.75">
      <c r="A40" s="15">
        <f t="shared" si="1"/>
        <v>39385</v>
      </c>
      <c r="B40" s="15" t="s">
        <v>77</v>
      </c>
      <c r="C40" s="16">
        <v>0.17708333333333334</v>
      </c>
      <c r="D40" s="17">
        <v>2.5</v>
      </c>
      <c r="E40" s="17">
        <v>27</v>
      </c>
      <c r="F40" s="17"/>
      <c r="G40" s="8"/>
      <c r="H40" s="17"/>
      <c r="I40" s="17"/>
      <c r="J40" s="17"/>
      <c r="K40" s="17"/>
      <c r="L40" s="17"/>
      <c r="M40" s="17"/>
      <c r="N40" s="17"/>
      <c r="O40" s="17"/>
      <c r="P40" s="17"/>
      <c r="Q40" s="17"/>
      <c r="R40" s="17"/>
      <c r="S40" s="17"/>
      <c r="T40" s="17"/>
      <c r="U40" s="17"/>
      <c r="V40" s="17"/>
      <c r="W40" s="17"/>
      <c r="X40" s="17"/>
      <c r="Y40" s="17"/>
      <c r="Z40" s="17"/>
      <c r="AA40" s="17"/>
      <c r="AB40" s="17"/>
      <c r="AC40" s="17">
        <v>2</v>
      </c>
      <c r="AD40" s="17"/>
      <c r="AE40" s="17"/>
      <c r="AF40" s="17"/>
      <c r="AG40" s="17"/>
      <c r="AH40" s="17"/>
      <c r="AI40" s="17"/>
      <c r="AJ40" s="17"/>
      <c r="AK40" s="17"/>
      <c r="AL40" s="17"/>
      <c r="AM40" s="17"/>
      <c r="AN40" s="17"/>
      <c r="AO40" s="17"/>
      <c r="AP40" s="17"/>
      <c r="AQ40" s="17"/>
      <c r="AR40" s="17"/>
      <c r="AS40" s="17"/>
      <c r="AT40" s="17"/>
      <c r="AU40" s="17"/>
      <c r="AV40" s="17"/>
      <c r="AW40" s="17"/>
      <c r="AX40" s="17"/>
      <c r="AY40" s="17"/>
      <c r="AZ40" s="17"/>
    </row>
    <row r="41" spans="1:52" s="12" customFormat="1" ht="12.75">
      <c r="A41" s="12">
        <f t="shared" si="1"/>
        <v>39386</v>
      </c>
      <c r="B41" s="12" t="s">
        <v>31</v>
      </c>
      <c r="C41" s="13">
        <v>0.10416666666666667</v>
      </c>
      <c r="D41" s="14">
        <v>2.5</v>
      </c>
      <c r="E41" s="14">
        <v>27</v>
      </c>
      <c r="F41" s="14"/>
      <c r="G41" s="8"/>
      <c r="H41" s="14"/>
      <c r="I41" s="14"/>
      <c r="J41" s="14"/>
      <c r="K41" s="14"/>
      <c r="L41" s="14"/>
      <c r="M41" s="14"/>
      <c r="N41" s="14"/>
      <c r="O41" s="14"/>
      <c r="P41" s="14"/>
      <c r="Q41" s="14"/>
      <c r="R41" s="14"/>
      <c r="S41" s="14"/>
      <c r="T41" s="14"/>
      <c r="U41" s="14"/>
      <c r="V41" s="14"/>
      <c r="W41" s="14"/>
      <c r="X41" s="14"/>
      <c r="Y41" s="14"/>
      <c r="Z41" s="14"/>
      <c r="AA41" s="14"/>
      <c r="AB41" s="14"/>
      <c r="AC41" s="14"/>
      <c r="AD41" s="14"/>
      <c r="AE41" s="14"/>
      <c r="AF41" s="14"/>
      <c r="AG41" s="14"/>
      <c r="AH41" s="14"/>
      <c r="AI41" s="14"/>
      <c r="AJ41" s="14"/>
      <c r="AK41" s="14"/>
      <c r="AL41" s="14">
        <v>2</v>
      </c>
      <c r="AM41" s="14"/>
      <c r="AN41" s="14"/>
      <c r="AO41" s="14"/>
      <c r="AP41" s="14"/>
      <c r="AQ41" s="14"/>
      <c r="AR41" s="14"/>
      <c r="AS41" s="14"/>
      <c r="AT41" s="14"/>
      <c r="AU41" s="14"/>
      <c r="AV41" s="14"/>
      <c r="AW41" s="14"/>
      <c r="AX41" s="14"/>
      <c r="AY41" s="14"/>
      <c r="AZ41" s="14"/>
    </row>
    <row r="42" spans="1:52" s="15" customFormat="1" ht="12.75">
      <c r="A42" s="15">
        <f t="shared" si="1"/>
        <v>39387</v>
      </c>
      <c r="B42" s="15" t="s">
        <v>30</v>
      </c>
      <c r="C42" s="16">
        <v>0.20833333333333334</v>
      </c>
      <c r="D42" s="17">
        <v>3</v>
      </c>
      <c r="E42" s="17">
        <v>28</v>
      </c>
      <c r="F42" s="17"/>
      <c r="G42" s="8"/>
      <c r="H42" s="17"/>
      <c r="I42" s="17"/>
      <c r="J42" s="17"/>
      <c r="K42" s="17"/>
      <c r="L42" s="17"/>
      <c r="M42" s="17"/>
      <c r="N42" s="17"/>
      <c r="O42" s="17">
        <v>1</v>
      </c>
      <c r="P42" s="17"/>
      <c r="Q42" s="17"/>
      <c r="R42" s="17"/>
      <c r="S42" s="17"/>
      <c r="T42" s="17"/>
      <c r="U42" s="17"/>
      <c r="V42" s="17"/>
      <c r="W42" s="17"/>
      <c r="X42" s="17">
        <v>1</v>
      </c>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row>
    <row r="43" spans="1:52" s="12" customFormat="1" ht="12.75">
      <c r="A43" s="12">
        <f t="shared" si="1"/>
        <v>39388</v>
      </c>
      <c r="B43" s="12" t="s">
        <v>78</v>
      </c>
      <c r="C43" s="13">
        <v>0.1875</v>
      </c>
      <c r="D43" s="14">
        <v>2.5</v>
      </c>
      <c r="E43" s="14">
        <v>27</v>
      </c>
      <c r="F43" s="14"/>
      <c r="G43" s="8"/>
      <c r="H43" s="14"/>
      <c r="I43" s="14"/>
      <c r="J43" s="14"/>
      <c r="K43" s="14"/>
      <c r="L43" s="14"/>
      <c r="M43" s="14"/>
      <c r="N43" s="14"/>
      <c r="O43" s="14"/>
      <c r="P43" s="14"/>
      <c r="Q43" s="14"/>
      <c r="R43" s="14"/>
      <c r="S43" s="14"/>
      <c r="T43" s="14"/>
      <c r="U43" s="14"/>
      <c r="V43" s="14"/>
      <c r="W43" s="14"/>
      <c r="X43" s="14"/>
      <c r="Y43" s="14"/>
      <c r="Z43" s="14"/>
      <c r="AA43" s="14"/>
      <c r="AB43" s="14"/>
      <c r="AC43" s="14">
        <v>2</v>
      </c>
      <c r="AD43" s="14"/>
      <c r="AE43" s="14"/>
      <c r="AF43" s="14"/>
      <c r="AG43" s="14"/>
      <c r="AH43" s="14"/>
      <c r="AI43" s="14"/>
      <c r="AJ43" s="14"/>
      <c r="AK43" s="14"/>
      <c r="AL43" s="14"/>
      <c r="AM43" s="14"/>
      <c r="AN43" s="14"/>
      <c r="AO43" s="14"/>
      <c r="AP43" s="14"/>
      <c r="AQ43" s="14"/>
      <c r="AR43" s="14"/>
      <c r="AS43" s="14"/>
      <c r="AT43" s="14"/>
      <c r="AU43" s="14"/>
      <c r="AV43" s="14"/>
      <c r="AW43" s="14"/>
      <c r="AX43" s="14"/>
      <c r="AY43" s="14"/>
      <c r="AZ43" s="14"/>
    </row>
    <row r="44" spans="1:52" s="15" customFormat="1" ht="12.75">
      <c r="A44" s="15">
        <f t="shared" si="1"/>
        <v>39389</v>
      </c>
      <c r="B44" s="15" t="s">
        <v>77</v>
      </c>
      <c r="C44" s="16">
        <v>0.2152777777777778</v>
      </c>
      <c r="D44" s="17">
        <v>2.5</v>
      </c>
      <c r="E44" s="17">
        <v>27</v>
      </c>
      <c r="F44" s="17"/>
      <c r="G44" s="8"/>
      <c r="H44" s="17"/>
      <c r="I44" s="17"/>
      <c r="J44" s="17"/>
      <c r="K44" s="17"/>
      <c r="L44" s="17"/>
      <c r="M44" s="17"/>
      <c r="N44" s="17"/>
      <c r="O44" s="17"/>
      <c r="P44" s="17"/>
      <c r="Q44" s="17"/>
      <c r="R44" s="17"/>
      <c r="S44" s="17"/>
      <c r="T44" s="17"/>
      <c r="U44" s="17"/>
      <c r="V44" s="17"/>
      <c r="W44" s="17"/>
      <c r="X44" s="17"/>
      <c r="Y44" s="17"/>
      <c r="Z44" s="17"/>
      <c r="AA44" s="17"/>
      <c r="AB44" s="17"/>
      <c r="AC44" s="17">
        <v>2</v>
      </c>
      <c r="AD44" s="17"/>
      <c r="AE44" s="17"/>
      <c r="AF44" s="17"/>
      <c r="AG44" s="17"/>
      <c r="AH44" s="17"/>
      <c r="AI44" s="17"/>
      <c r="AJ44" s="17"/>
      <c r="AK44" s="17"/>
      <c r="AL44" s="17"/>
      <c r="AM44" s="17"/>
      <c r="AN44" s="17"/>
      <c r="AO44" s="17"/>
      <c r="AP44" s="17"/>
      <c r="AQ44" s="17"/>
      <c r="AR44" s="17"/>
      <c r="AS44" s="17"/>
      <c r="AT44" s="17"/>
      <c r="AU44" s="17"/>
      <c r="AV44" s="17"/>
      <c r="AW44" s="17"/>
      <c r="AX44" s="17"/>
      <c r="AY44" s="17"/>
      <c r="AZ44" s="17"/>
    </row>
    <row r="45" spans="1:52" s="12" customFormat="1" ht="12.75">
      <c r="A45" s="12">
        <f t="shared" si="1"/>
        <v>39390</v>
      </c>
      <c r="B45" s="12" t="s">
        <v>79</v>
      </c>
      <c r="C45" s="13">
        <v>0.21875</v>
      </c>
      <c r="D45" s="14">
        <v>2.75</v>
      </c>
      <c r="E45" s="14">
        <v>29</v>
      </c>
      <c r="F45" s="14"/>
      <c r="G45" s="8"/>
      <c r="H45" s="14"/>
      <c r="I45" s="14"/>
      <c r="J45" s="14"/>
      <c r="K45" s="14"/>
      <c r="L45" s="14"/>
      <c r="M45" s="14"/>
      <c r="N45" s="14"/>
      <c r="O45" s="14"/>
      <c r="P45" s="14"/>
      <c r="Q45" s="14">
        <v>1</v>
      </c>
      <c r="R45" s="14"/>
      <c r="S45" s="14"/>
      <c r="T45" s="14"/>
      <c r="U45" s="14"/>
      <c r="V45" s="14"/>
      <c r="W45" s="14"/>
      <c r="X45" s="14"/>
      <c r="Y45" s="14"/>
      <c r="Z45" s="14"/>
      <c r="AA45" s="14">
        <v>1</v>
      </c>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row>
    <row r="46" spans="1:52" s="15" customFormat="1" ht="12.75">
      <c r="A46" s="15">
        <f t="shared" si="1"/>
        <v>39391</v>
      </c>
      <c r="B46" s="15" t="s">
        <v>80</v>
      </c>
      <c r="C46" s="16">
        <v>0.20833333333333334</v>
      </c>
      <c r="D46" s="17">
        <v>3</v>
      </c>
      <c r="E46" s="17">
        <v>28</v>
      </c>
      <c r="F46" s="17"/>
      <c r="G46" s="8"/>
      <c r="H46" s="17"/>
      <c r="I46" s="17"/>
      <c r="J46" s="17"/>
      <c r="K46" s="17"/>
      <c r="L46" s="17"/>
      <c r="M46" s="17"/>
      <c r="N46" s="17"/>
      <c r="O46" s="17"/>
      <c r="P46" s="17"/>
      <c r="Q46" s="17"/>
      <c r="R46" s="17"/>
      <c r="S46" s="17"/>
      <c r="T46" s="17">
        <v>1</v>
      </c>
      <c r="U46" s="17"/>
      <c r="V46" s="17"/>
      <c r="W46" s="17"/>
      <c r="X46" s="17"/>
      <c r="Y46" s="17"/>
      <c r="Z46" s="17"/>
      <c r="AA46" s="17">
        <v>1</v>
      </c>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row>
    <row r="47" spans="1:52" s="12" customFormat="1" ht="12.75">
      <c r="A47" s="12">
        <f t="shared" si="1"/>
        <v>39392</v>
      </c>
      <c r="B47" s="12" t="s">
        <v>30</v>
      </c>
      <c r="C47" s="13">
        <v>0.16666666666666666</v>
      </c>
      <c r="D47" s="14">
        <v>2.5</v>
      </c>
      <c r="E47" s="14">
        <v>28</v>
      </c>
      <c r="F47" s="14"/>
      <c r="G47" s="8"/>
      <c r="H47" s="14"/>
      <c r="I47" s="14"/>
      <c r="J47" s="14"/>
      <c r="K47" s="14"/>
      <c r="L47" s="14"/>
      <c r="M47" s="14"/>
      <c r="N47" s="14"/>
      <c r="O47" s="14">
        <v>1</v>
      </c>
      <c r="P47" s="14"/>
      <c r="Q47" s="14"/>
      <c r="R47" s="14"/>
      <c r="S47" s="14"/>
      <c r="T47" s="14"/>
      <c r="U47" s="14"/>
      <c r="V47" s="14"/>
      <c r="W47" s="14"/>
      <c r="X47" s="14">
        <v>1</v>
      </c>
      <c r="Y47" s="14"/>
      <c r="Z47" s="14"/>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c r="AY47" s="14"/>
      <c r="AZ47" s="14"/>
    </row>
    <row r="48" spans="1:52" s="15" customFormat="1" ht="12.75">
      <c r="A48" s="15">
        <f t="shared" si="1"/>
        <v>39393</v>
      </c>
      <c r="B48" s="15" t="s">
        <v>31</v>
      </c>
      <c r="C48" s="16">
        <v>0.19791666666666666</v>
      </c>
      <c r="D48" s="17">
        <v>2.5</v>
      </c>
      <c r="E48" s="17">
        <v>28</v>
      </c>
      <c r="F48" s="17"/>
      <c r="G48" s="8"/>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v>2</v>
      </c>
      <c r="AM48" s="17"/>
      <c r="AN48" s="17"/>
      <c r="AO48" s="17"/>
      <c r="AP48" s="17"/>
      <c r="AQ48" s="17"/>
      <c r="AR48" s="17"/>
      <c r="AS48" s="17"/>
      <c r="AT48" s="17"/>
      <c r="AU48" s="17"/>
      <c r="AV48" s="17"/>
      <c r="AW48" s="17"/>
      <c r="AX48" s="17"/>
      <c r="AY48" s="17"/>
      <c r="AZ48" s="17"/>
    </row>
    <row r="49" spans="1:52" s="12" customFormat="1" ht="12.75">
      <c r="A49" s="12">
        <f t="shared" si="1"/>
        <v>39394</v>
      </c>
      <c r="B49" s="12" t="s">
        <v>73</v>
      </c>
      <c r="C49" s="13">
        <v>0.1875</v>
      </c>
      <c r="D49" s="14">
        <v>2.5</v>
      </c>
      <c r="E49" s="14">
        <v>29</v>
      </c>
      <c r="F49" s="14"/>
      <c r="G49" s="8"/>
      <c r="H49" s="14"/>
      <c r="I49" s="14"/>
      <c r="J49" s="14"/>
      <c r="K49" s="14"/>
      <c r="L49" s="14"/>
      <c r="M49" s="14"/>
      <c r="N49" s="14"/>
      <c r="O49" s="14"/>
      <c r="P49" s="14"/>
      <c r="Q49" s="14"/>
      <c r="R49" s="14"/>
      <c r="S49" s="14"/>
      <c r="T49" s="14"/>
      <c r="U49" s="14"/>
      <c r="V49" s="14"/>
      <c r="W49" s="14"/>
      <c r="X49" s="14"/>
      <c r="Y49" s="14"/>
      <c r="Z49" s="14"/>
      <c r="AA49" s="14"/>
      <c r="AB49" s="14"/>
      <c r="AC49" s="14"/>
      <c r="AD49" s="14">
        <v>1</v>
      </c>
      <c r="AE49" s="14"/>
      <c r="AF49" s="14"/>
      <c r="AG49" s="14"/>
      <c r="AH49" s="14"/>
      <c r="AI49" s="14"/>
      <c r="AJ49" s="14"/>
      <c r="AK49" s="14">
        <v>1</v>
      </c>
      <c r="AL49" s="14"/>
      <c r="AM49" s="14"/>
      <c r="AN49" s="14"/>
      <c r="AO49" s="14"/>
      <c r="AP49" s="14"/>
      <c r="AQ49" s="14"/>
      <c r="AR49" s="14"/>
      <c r="AS49" s="14"/>
      <c r="AT49" s="14"/>
      <c r="AU49" s="14"/>
      <c r="AV49" s="14"/>
      <c r="AW49" s="14"/>
      <c r="AX49" s="14"/>
      <c r="AY49" s="14"/>
      <c r="AZ49" s="14"/>
    </row>
    <row r="50" spans="1:52" s="15" customFormat="1" ht="12.75">
      <c r="A50" s="15">
        <f t="shared" si="1"/>
        <v>39395</v>
      </c>
      <c r="B50" s="15" t="s">
        <v>33</v>
      </c>
      <c r="C50" s="16">
        <v>0.20833333333333334</v>
      </c>
      <c r="D50" s="17">
        <v>2.5</v>
      </c>
      <c r="E50" s="17">
        <v>28</v>
      </c>
      <c r="F50" s="17"/>
      <c r="G50" s="8"/>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v>2</v>
      </c>
      <c r="AM50" s="17"/>
      <c r="AN50" s="17"/>
      <c r="AO50" s="17"/>
      <c r="AP50" s="17"/>
      <c r="AQ50" s="17"/>
      <c r="AR50" s="17"/>
      <c r="AS50" s="17"/>
      <c r="AT50" s="17"/>
      <c r="AU50" s="17"/>
      <c r="AV50" s="17"/>
      <c r="AW50" s="17"/>
      <c r="AX50" s="17"/>
      <c r="AY50" s="17"/>
      <c r="AZ50" s="17"/>
    </row>
    <row r="51" spans="1:52" s="12" customFormat="1" ht="12.75">
      <c r="A51" s="12">
        <f t="shared" si="1"/>
        <v>39396</v>
      </c>
      <c r="B51" s="12" t="s">
        <v>81</v>
      </c>
      <c r="C51" s="13">
        <v>0.16666666666666666</v>
      </c>
      <c r="D51" s="14">
        <v>3</v>
      </c>
      <c r="E51" s="14">
        <v>29</v>
      </c>
      <c r="F51" s="14"/>
      <c r="G51" s="8"/>
      <c r="H51" s="14"/>
      <c r="I51" s="14"/>
      <c r="J51" s="14"/>
      <c r="K51" s="14"/>
      <c r="L51" s="14"/>
      <c r="M51" s="14"/>
      <c r="N51" s="14"/>
      <c r="O51" s="14"/>
      <c r="P51" s="14"/>
      <c r="Q51" s="14"/>
      <c r="R51" s="14"/>
      <c r="S51" s="14"/>
      <c r="T51" s="14"/>
      <c r="U51" s="14"/>
      <c r="V51" s="14"/>
      <c r="W51" s="14"/>
      <c r="X51" s="14">
        <v>1</v>
      </c>
      <c r="Y51" s="14"/>
      <c r="Z51" s="14"/>
      <c r="AA51" s="14"/>
      <c r="AB51" s="14"/>
      <c r="AC51" s="14"/>
      <c r="AD51" s="14"/>
      <c r="AE51" s="14"/>
      <c r="AF51" s="14"/>
      <c r="AG51" s="14"/>
      <c r="AH51" s="14"/>
      <c r="AI51" s="14">
        <v>1</v>
      </c>
      <c r="AJ51" s="14"/>
      <c r="AK51" s="14"/>
      <c r="AL51" s="14"/>
      <c r="AM51" s="14"/>
      <c r="AN51" s="14"/>
      <c r="AO51" s="14"/>
      <c r="AP51" s="14"/>
      <c r="AQ51" s="14"/>
      <c r="AR51" s="14"/>
      <c r="AS51" s="14"/>
      <c r="AT51" s="14"/>
      <c r="AU51" s="14"/>
      <c r="AV51" s="14"/>
      <c r="AW51" s="14"/>
      <c r="AX51" s="14"/>
      <c r="AY51" s="14"/>
      <c r="AZ51" s="14"/>
    </row>
    <row r="52" spans="1:52" s="15" customFormat="1" ht="12.75">
      <c r="A52" s="15">
        <f t="shared" si="1"/>
        <v>39397</v>
      </c>
      <c r="B52" s="15" t="s">
        <v>82</v>
      </c>
      <c r="C52" s="16">
        <v>0.20833333333333334</v>
      </c>
      <c r="D52" s="17">
        <v>2</v>
      </c>
      <c r="E52" s="17">
        <v>27</v>
      </c>
      <c r="F52" s="17"/>
      <c r="G52" s="8"/>
      <c r="H52" s="17"/>
      <c r="I52" s="17">
        <v>2</v>
      </c>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row>
    <row r="53" spans="1:52" s="12" customFormat="1" ht="12.75">
      <c r="A53" s="12">
        <f t="shared" si="1"/>
        <v>39398</v>
      </c>
      <c r="B53" s="12" t="s">
        <v>83</v>
      </c>
      <c r="C53" s="13">
        <v>0.17708333333333334</v>
      </c>
      <c r="D53" s="14">
        <v>2.5</v>
      </c>
      <c r="E53" s="14">
        <v>31</v>
      </c>
      <c r="F53" s="14"/>
      <c r="G53" s="8"/>
      <c r="H53" s="14"/>
      <c r="I53" s="14"/>
      <c r="J53" s="14"/>
      <c r="K53" s="14"/>
      <c r="L53" s="14"/>
      <c r="M53" s="14"/>
      <c r="N53" s="14"/>
      <c r="O53" s="14"/>
      <c r="P53" s="14"/>
      <c r="Q53" s="14"/>
      <c r="R53" s="14"/>
      <c r="S53" s="14"/>
      <c r="T53" s="14">
        <v>1</v>
      </c>
      <c r="U53" s="14"/>
      <c r="V53" s="14"/>
      <c r="W53" s="14"/>
      <c r="X53" s="14"/>
      <c r="Y53" s="14"/>
      <c r="Z53" s="14"/>
      <c r="AA53" s="14">
        <v>1</v>
      </c>
      <c r="AB53" s="14"/>
      <c r="AC53" s="14"/>
      <c r="AD53" s="14"/>
      <c r="AE53" s="14"/>
      <c r="AF53" s="14"/>
      <c r="AG53" s="14"/>
      <c r="AH53" s="14"/>
      <c r="AI53" s="14"/>
      <c r="AJ53" s="14"/>
      <c r="AK53" s="14"/>
      <c r="AL53" s="14"/>
      <c r="AM53" s="14"/>
      <c r="AN53" s="14"/>
      <c r="AO53" s="14"/>
      <c r="AP53" s="14"/>
      <c r="AQ53" s="14"/>
      <c r="AR53" s="14"/>
      <c r="AS53" s="14"/>
      <c r="AT53" s="14"/>
      <c r="AU53" s="14"/>
      <c r="AV53" s="14"/>
      <c r="AW53" s="14"/>
      <c r="AX53" s="14"/>
      <c r="AY53" s="14"/>
      <c r="AZ53" s="14"/>
    </row>
    <row r="54" spans="1:52" s="15" customFormat="1" ht="12.75">
      <c r="A54" s="15">
        <f t="shared" si="1"/>
        <v>39399</v>
      </c>
      <c r="B54" s="15" t="s">
        <v>46</v>
      </c>
      <c r="C54" s="16">
        <v>0.17708333333333334</v>
      </c>
      <c r="D54" s="17">
        <v>2.5</v>
      </c>
      <c r="E54" s="17">
        <v>30</v>
      </c>
      <c r="F54" s="17"/>
      <c r="G54" s="8"/>
      <c r="H54" s="17"/>
      <c r="I54" s="17"/>
      <c r="J54" s="17"/>
      <c r="K54" s="17"/>
      <c r="L54" s="17"/>
      <c r="M54" s="17"/>
      <c r="N54" s="17"/>
      <c r="O54" s="17"/>
      <c r="P54" s="17"/>
      <c r="Q54" s="17"/>
      <c r="R54" s="17"/>
      <c r="S54" s="17"/>
      <c r="T54" s="17"/>
      <c r="U54" s="17">
        <v>2</v>
      </c>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row>
    <row r="55" spans="1:52" s="12" customFormat="1" ht="12.75">
      <c r="A55" s="12">
        <f t="shared" si="1"/>
        <v>39400</v>
      </c>
      <c r="B55" s="12" t="s">
        <v>84</v>
      </c>
      <c r="C55" s="13">
        <v>0.19444444444444445</v>
      </c>
      <c r="D55" s="14">
        <v>2.5</v>
      </c>
      <c r="E55" s="14">
        <v>29</v>
      </c>
      <c r="F55" s="14"/>
      <c r="G55" s="8"/>
      <c r="H55" s="14"/>
      <c r="I55" s="14"/>
      <c r="J55" s="14"/>
      <c r="K55" s="14"/>
      <c r="L55" s="14"/>
      <c r="M55" s="14"/>
      <c r="N55" s="14"/>
      <c r="O55" s="14"/>
      <c r="P55" s="14"/>
      <c r="Q55" s="14"/>
      <c r="R55" s="14"/>
      <c r="S55" s="14">
        <v>1</v>
      </c>
      <c r="T55" s="14"/>
      <c r="U55" s="14"/>
      <c r="V55" s="14"/>
      <c r="W55" s="14"/>
      <c r="X55" s="14"/>
      <c r="Y55" s="14"/>
      <c r="Z55" s="14"/>
      <c r="AA55" s="14">
        <v>1</v>
      </c>
      <c r="AB55" s="14"/>
      <c r="AC55" s="14"/>
      <c r="AD55" s="14"/>
      <c r="AE55" s="14"/>
      <c r="AF55" s="14"/>
      <c r="AG55" s="14"/>
      <c r="AH55" s="14"/>
      <c r="AI55" s="14"/>
      <c r="AJ55" s="14"/>
      <c r="AK55" s="14"/>
      <c r="AL55" s="14"/>
      <c r="AM55" s="14"/>
      <c r="AN55" s="14"/>
      <c r="AO55" s="14"/>
      <c r="AP55" s="14"/>
      <c r="AQ55" s="14"/>
      <c r="AR55" s="14"/>
      <c r="AS55" s="14"/>
      <c r="AT55" s="14"/>
      <c r="AU55" s="14"/>
      <c r="AV55" s="14"/>
      <c r="AW55" s="14"/>
      <c r="AX55" s="14"/>
      <c r="AY55" s="14"/>
      <c r="AZ55" s="14"/>
    </row>
    <row r="56" spans="1:52" s="15" customFormat="1" ht="12.75">
      <c r="A56" s="15">
        <f t="shared" si="1"/>
        <v>39401</v>
      </c>
      <c r="B56" s="15" t="s">
        <v>85</v>
      </c>
      <c r="C56" s="16">
        <v>0.16666666666666666</v>
      </c>
      <c r="D56" s="17">
        <v>3</v>
      </c>
      <c r="E56" s="17">
        <v>29</v>
      </c>
      <c r="F56" s="17"/>
      <c r="G56" s="8"/>
      <c r="H56" s="17"/>
      <c r="I56" s="17"/>
      <c r="J56" s="17"/>
      <c r="K56" s="17"/>
      <c r="L56" s="17">
        <v>1</v>
      </c>
      <c r="M56" s="17"/>
      <c r="N56" s="17"/>
      <c r="O56" s="17"/>
      <c r="P56" s="17"/>
      <c r="Q56" s="17"/>
      <c r="R56" s="17"/>
      <c r="S56" s="17"/>
      <c r="T56" s="17"/>
      <c r="U56" s="17"/>
      <c r="V56" s="17"/>
      <c r="W56" s="17"/>
      <c r="X56" s="17">
        <v>1</v>
      </c>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row>
    <row r="57" spans="1:52" s="12" customFormat="1" ht="12.75">
      <c r="A57" s="12">
        <f t="shared" si="1"/>
        <v>39402</v>
      </c>
      <c r="B57" s="12" t="s">
        <v>86</v>
      </c>
      <c r="C57" s="13">
        <v>0.14583333333333334</v>
      </c>
      <c r="D57" s="14">
        <v>2.5</v>
      </c>
      <c r="E57" s="14">
        <v>28</v>
      </c>
      <c r="F57" s="14"/>
      <c r="G57" s="8"/>
      <c r="H57" s="14"/>
      <c r="I57" s="14"/>
      <c r="J57" s="14"/>
      <c r="K57" s="14">
        <v>2</v>
      </c>
      <c r="L57" s="14"/>
      <c r="M57" s="14"/>
      <c r="N57" s="14"/>
      <c r="O57" s="14"/>
      <c r="P57" s="14"/>
      <c r="Q57" s="14"/>
      <c r="R57" s="14"/>
      <c r="S57" s="14"/>
      <c r="T57" s="14"/>
      <c r="U57" s="14"/>
      <c r="V57" s="14"/>
      <c r="W57" s="14"/>
      <c r="X57" s="14"/>
      <c r="Y57" s="14"/>
      <c r="Z57" s="14"/>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c r="AY57" s="14"/>
      <c r="AZ57" s="14"/>
    </row>
    <row r="58" spans="1:52" s="15" customFormat="1" ht="12.75">
      <c r="A58" s="15">
        <f t="shared" si="1"/>
        <v>39403</v>
      </c>
      <c r="B58" s="15" t="s">
        <v>87</v>
      </c>
      <c r="C58" s="16">
        <v>0.14583333333333334</v>
      </c>
      <c r="D58" s="17">
        <v>3</v>
      </c>
      <c r="E58" s="17">
        <v>27</v>
      </c>
      <c r="F58" s="17"/>
      <c r="G58" s="8"/>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v>1</v>
      </c>
      <c r="AJ58" s="17"/>
      <c r="AK58" s="17"/>
      <c r="AL58" s="17"/>
      <c r="AM58" s="17">
        <v>1</v>
      </c>
      <c r="AN58" s="17"/>
      <c r="AO58" s="17"/>
      <c r="AP58" s="17"/>
      <c r="AQ58" s="17"/>
      <c r="AR58" s="17"/>
      <c r="AS58" s="17"/>
      <c r="AT58" s="17"/>
      <c r="AU58" s="17"/>
      <c r="AV58" s="17"/>
      <c r="AW58" s="17"/>
      <c r="AX58" s="17"/>
      <c r="AY58" s="17"/>
      <c r="AZ58" s="17"/>
    </row>
    <row r="59" spans="1:52" s="12" customFormat="1" ht="12.75">
      <c r="A59" s="12">
        <f t="shared" si="1"/>
        <v>39404</v>
      </c>
      <c r="B59" s="12" t="s">
        <v>88</v>
      </c>
      <c r="C59" s="13">
        <v>0.15972222222222224</v>
      </c>
      <c r="D59" s="14">
        <v>2.5</v>
      </c>
      <c r="E59" s="14">
        <v>23</v>
      </c>
      <c r="F59" s="14"/>
      <c r="G59" s="8"/>
      <c r="H59" s="14"/>
      <c r="I59" s="14"/>
      <c r="J59" s="14"/>
      <c r="K59" s="14"/>
      <c r="L59" s="14"/>
      <c r="M59" s="14"/>
      <c r="N59" s="14"/>
      <c r="O59" s="14"/>
      <c r="P59" s="14"/>
      <c r="Q59" s="14"/>
      <c r="R59" s="14"/>
      <c r="S59" s="14">
        <v>1</v>
      </c>
      <c r="T59" s="14">
        <v>1</v>
      </c>
      <c r="U59" s="14"/>
      <c r="V59" s="14"/>
      <c r="W59" s="14"/>
      <c r="X59" s="14"/>
      <c r="Y59" s="14"/>
      <c r="Z59" s="14"/>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c r="AY59" s="14"/>
      <c r="AZ59" s="14"/>
    </row>
    <row r="60" spans="1:52" s="15" customFormat="1" ht="12.75">
      <c r="A60" s="15">
        <f t="shared" si="1"/>
        <v>39405</v>
      </c>
      <c r="B60" s="15" t="s">
        <v>37</v>
      </c>
      <c r="C60" s="16">
        <v>0.17708333333333334</v>
      </c>
      <c r="D60" s="17">
        <v>2.5</v>
      </c>
      <c r="E60" s="17">
        <v>26</v>
      </c>
      <c r="F60" s="17"/>
      <c r="G60" s="8"/>
      <c r="H60" s="17"/>
      <c r="I60" s="17"/>
      <c r="J60" s="17">
        <v>2</v>
      </c>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row>
    <row r="61" spans="1:52" s="12" customFormat="1" ht="12.75">
      <c r="A61" s="12">
        <f t="shared" si="1"/>
        <v>39406</v>
      </c>
      <c r="B61" s="12" t="s">
        <v>38</v>
      </c>
      <c r="C61" s="13">
        <v>0.15625</v>
      </c>
      <c r="D61" s="14">
        <v>2.5</v>
      </c>
      <c r="E61" s="14">
        <v>29</v>
      </c>
      <c r="F61" s="14"/>
      <c r="G61" s="8"/>
      <c r="H61" s="14"/>
      <c r="I61" s="14"/>
      <c r="J61" s="14"/>
      <c r="K61" s="14"/>
      <c r="L61" s="14">
        <v>1</v>
      </c>
      <c r="M61" s="14"/>
      <c r="N61" s="14"/>
      <c r="O61" s="14">
        <v>1</v>
      </c>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row>
    <row r="62" spans="1:52" s="15" customFormat="1" ht="12.75">
      <c r="A62" s="15">
        <f t="shared" si="1"/>
        <v>39407</v>
      </c>
      <c r="B62" s="15" t="s">
        <v>47</v>
      </c>
      <c r="C62" s="16">
        <v>0.17708333333333334</v>
      </c>
      <c r="D62" s="17">
        <v>2.5</v>
      </c>
      <c r="E62" s="17">
        <v>29</v>
      </c>
      <c r="F62" s="17"/>
      <c r="G62" s="8"/>
      <c r="H62" s="17"/>
      <c r="I62" s="17"/>
      <c r="J62" s="17"/>
      <c r="K62" s="17"/>
      <c r="L62" s="17"/>
      <c r="M62" s="17"/>
      <c r="N62" s="17"/>
      <c r="O62" s="17"/>
      <c r="P62" s="17"/>
      <c r="Q62" s="17"/>
      <c r="R62" s="17"/>
      <c r="S62" s="17">
        <v>1</v>
      </c>
      <c r="T62" s="17"/>
      <c r="U62" s="17"/>
      <c r="V62" s="17"/>
      <c r="W62" s="17"/>
      <c r="X62" s="17"/>
      <c r="Y62" s="17"/>
      <c r="Z62" s="17"/>
      <c r="AA62" s="17"/>
      <c r="AB62" s="17"/>
      <c r="AC62" s="17"/>
      <c r="AD62" s="17"/>
      <c r="AE62" s="17">
        <v>1</v>
      </c>
      <c r="AF62" s="17"/>
      <c r="AG62" s="17"/>
      <c r="AH62" s="17"/>
      <c r="AI62" s="17"/>
      <c r="AJ62" s="17"/>
      <c r="AK62" s="17"/>
      <c r="AL62" s="17"/>
      <c r="AM62" s="17"/>
      <c r="AN62" s="17"/>
      <c r="AO62" s="17"/>
      <c r="AP62" s="17"/>
      <c r="AQ62" s="17"/>
      <c r="AR62" s="17"/>
      <c r="AS62" s="17"/>
      <c r="AT62" s="17"/>
      <c r="AU62" s="17"/>
      <c r="AV62" s="17"/>
      <c r="AW62" s="17"/>
      <c r="AX62" s="17"/>
      <c r="AY62" s="17"/>
      <c r="AZ62" s="17"/>
    </row>
    <row r="63" spans="1:52" ht="12.75">
      <c r="A63" s="9">
        <f t="shared" si="1"/>
        <v>39408</v>
      </c>
      <c r="B63" s="9" t="s">
        <v>40</v>
      </c>
      <c r="C63" s="10">
        <v>0.17361111111111113</v>
      </c>
      <c r="D63" s="11">
        <v>2.25</v>
      </c>
      <c r="E63" s="11">
        <v>28</v>
      </c>
      <c r="F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v>2</v>
      </c>
      <c r="AG63" s="11"/>
      <c r="AH63" s="11"/>
      <c r="AI63" s="11"/>
      <c r="AJ63" s="11"/>
      <c r="AK63" s="11"/>
      <c r="AL63" s="11"/>
      <c r="AM63" s="11"/>
      <c r="AN63" s="11"/>
      <c r="AO63" s="11"/>
      <c r="AP63" s="11"/>
      <c r="AQ63" s="11"/>
      <c r="AR63" s="11"/>
      <c r="AS63" s="11"/>
      <c r="AT63" s="11"/>
      <c r="AU63" s="11"/>
      <c r="AV63" s="11"/>
      <c r="AW63" s="11"/>
      <c r="AX63" s="11"/>
      <c r="AY63" s="11"/>
      <c r="AZ63" s="11"/>
    </row>
    <row r="64" spans="1:52" s="15" customFormat="1" ht="12.75">
      <c r="A64" s="15">
        <f t="shared" si="1"/>
        <v>39409</v>
      </c>
      <c r="B64" s="15" t="s">
        <v>89</v>
      </c>
      <c r="C64" s="16">
        <v>0.125</v>
      </c>
      <c r="D64" s="17">
        <v>2</v>
      </c>
      <c r="E64" s="17">
        <v>28</v>
      </c>
      <c r="F64" s="17"/>
      <c r="G64" s="8"/>
      <c r="H64" s="17"/>
      <c r="I64" s="17"/>
      <c r="J64" s="17"/>
      <c r="K64" s="17">
        <v>2</v>
      </c>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row>
    <row r="65" spans="1:52" ht="12.75">
      <c r="A65" s="9">
        <f t="shared" si="1"/>
        <v>39410</v>
      </c>
      <c r="B65" s="9" t="s">
        <v>40</v>
      </c>
      <c r="C65" s="10">
        <v>0.13541666666666666</v>
      </c>
      <c r="D65" s="11">
        <v>2</v>
      </c>
      <c r="E65" s="11">
        <v>27</v>
      </c>
      <c r="F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v>2</v>
      </c>
      <c r="AG65" s="11"/>
      <c r="AH65" s="11"/>
      <c r="AI65" s="11"/>
      <c r="AJ65" s="11"/>
      <c r="AK65" s="11"/>
      <c r="AL65" s="11"/>
      <c r="AM65" s="11"/>
      <c r="AN65" s="11"/>
      <c r="AO65" s="11"/>
      <c r="AP65" s="11"/>
      <c r="AQ65" s="11"/>
      <c r="AR65" s="11"/>
      <c r="AS65" s="11"/>
      <c r="AT65" s="11"/>
      <c r="AU65" s="11"/>
      <c r="AV65" s="11"/>
      <c r="AW65" s="11"/>
      <c r="AX65" s="11"/>
      <c r="AY65" s="11"/>
      <c r="AZ65" s="11"/>
    </row>
    <row r="66" spans="1:52" s="15" customFormat="1" ht="12.75">
      <c r="A66" s="15">
        <f t="shared" si="1"/>
        <v>39411</v>
      </c>
      <c r="B66" s="15" t="s">
        <v>90</v>
      </c>
      <c r="C66" s="16">
        <v>0.14583333333333334</v>
      </c>
      <c r="D66" s="17">
        <v>2</v>
      </c>
      <c r="E66" s="17">
        <v>26</v>
      </c>
      <c r="F66" s="17"/>
      <c r="G66" s="8"/>
      <c r="H66" s="17"/>
      <c r="I66" s="17"/>
      <c r="J66" s="17"/>
      <c r="K66" s="17"/>
      <c r="L66" s="17"/>
      <c r="M66" s="17"/>
      <c r="N66" s="17"/>
      <c r="O66" s="17">
        <v>1</v>
      </c>
      <c r="P66" s="17"/>
      <c r="Q66" s="17"/>
      <c r="R66" s="17"/>
      <c r="S66" s="17"/>
      <c r="T66" s="17"/>
      <c r="U66" s="17"/>
      <c r="V66" s="17"/>
      <c r="W66" s="17"/>
      <c r="X66" s="17"/>
      <c r="Y66" s="17"/>
      <c r="Z66" s="17"/>
      <c r="AA66" s="17"/>
      <c r="AB66" s="17"/>
      <c r="AC66" s="17"/>
      <c r="AD66" s="17"/>
      <c r="AE66" s="17"/>
      <c r="AF66" s="17"/>
      <c r="AG66" s="17"/>
      <c r="AH66" s="17"/>
      <c r="AI66" s="17">
        <v>1</v>
      </c>
      <c r="AJ66" s="17"/>
      <c r="AK66" s="17"/>
      <c r="AL66" s="17"/>
      <c r="AM66" s="17"/>
      <c r="AN66" s="17"/>
      <c r="AO66" s="17"/>
      <c r="AP66" s="17"/>
      <c r="AQ66" s="17"/>
      <c r="AR66" s="17"/>
      <c r="AS66" s="17"/>
      <c r="AT66" s="17"/>
      <c r="AU66" s="17"/>
      <c r="AV66" s="17"/>
      <c r="AW66" s="17"/>
      <c r="AX66" s="17"/>
      <c r="AY66" s="17"/>
      <c r="AZ66" s="17"/>
    </row>
    <row r="67" spans="1:52" ht="12.75">
      <c r="A67" s="9">
        <f t="shared" si="1"/>
        <v>39412</v>
      </c>
      <c r="B67" s="9" t="s">
        <v>91</v>
      </c>
      <c r="C67" s="10">
        <v>0.14583333333333334</v>
      </c>
      <c r="D67" s="11">
        <v>2</v>
      </c>
      <c r="E67" s="11">
        <v>26</v>
      </c>
      <c r="F67" s="11"/>
      <c r="H67" s="11"/>
      <c r="I67" s="11"/>
      <c r="J67" s="11"/>
      <c r="K67" s="11"/>
      <c r="L67" s="11"/>
      <c r="M67" s="11"/>
      <c r="N67" s="11"/>
      <c r="O67" s="11"/>
      <c r="P67" s="11"/>
      <c r="Q67" s="11"/>
      <c r="R67" s="11"/>
      <c r="S67" s="11"/>
      <c r="T67" s="11"/>
      <c r="U67" s="11"/>
      <c r="V67" s="11"/>
      <c r="W67" s="11">
        <v>1</v>
      </c>
      <c r="X67" s="11"/>
      <c r="Y67" s="11"/>
      <c r="Z67" s="11"/>
      <c r="AA67" s="11">
        <v>1</v>
      </c>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row>
    <row r="68" spans="1:52" s="15" customFormat="1" ht="12.75">
      <c r="A68" s="15">
        <f t="shared" si="1"/>
        <v>39413</v>
      </c>
      <c r="B68" s="15" t="s">
        <v>41</v>
      </c>
      <c r="C68" s="16">
        <v>0.15625</v>
      </c>
      <c r="D68" s="17">
        <v>2</v>
      </c>
      <c r="E68" s="17">
        <v>28</v>
      </c>
      <c r="F68" s="17"/>
      <c r="G68" s="8"/>
      <c r="H68" s="17"/>
      <c r="I68" s="17"/>
      <c r="J68" s="17"/>
      <c r="K68" s="17"/>
      <c r="L68" s="17">
        <v>1</v>
      </c>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v>1</v>
      </c>
      <c r="AL68" s="17"/>
      <c r="AM68" s="17"/>
      <c r="AN68" s="17"/>
      <c r="AO68" s="17"/>
      <c r="AP68" s="17"/>
      <c r="AQ68" s="17"/>
      <c r="AR68" s="17"/>
      <c r="AS68" s="17"/>
      <c r="AT68" s="17"/>
      <c r="AU68" s="17"/>
      <c r="AV68" s="17"/>
      <c r="AW68" s="17"/>
      <c r="AX68" s="17"/>
      <c r="AY68" s="17"/>
      <c r="AZ68" s="17"/>
    </row>
    <row r="69" spans="1:52" s="12" customFormat="1" ht="12.75">
      <c r="A69" s="12">
        <f t="shared" si="1"/>
        <v>39414</v>
      </c>
      <c r="B69" s="12" t="s">
        <v>92</v>
      </c>
      <c r="C69" s="13">
        <v>0.15625</v>
      </c>
      <c r="D69" s="14">
        <v>2</v>
      </c>
      <c r="E69" s="14">
        <v>27</v>
      </c>
      <c r="F69" s="14"/>
      <c r="G69" s="8"/>
      <c r="H69" s="14"/>
      <c r="I69" s="14"/>
      <c r="J69" s="14"/>
      <c r="K69" s="14"/>
      <c r="L69" s="14"/>
      <c r="M69" s="14"/>
      <c r="N69" s="14"/>
      <c r="O69" s="14"/>
      <c r="P69" s="14"/>
      <c r="Q69" s="14"/>
      <c r="R69" s="14"/>
      <c r="S69" s="14"/>
      <c r="T69" s="14"/>
      <c r="U69" s="14"/>
      <c r="V69" s="14"/>
      <c r="W69" s="14"/>
      <c r="X69" s="14"/>
      <c r="Y69" s="14"/>
      <c r="Z69" s="14"/>
      <c r="AA69" s="14">
        <v>1</v>
      </c>
      <c r="AB69" s="14"/>
      <c r="AC69" s="14"/>
      <c r="AD69" s="14"/>
      <c r="AE69" s="14"/>
      <c r="AF69" s="14"/>
      <c r="AG69" s="14"/>
      <c r="AH69" s="14"/>
      <c r="AI69" s="14">
        <v>1</v>
      </c>
      <c r="AJ69" s="14"/>
      <c r="AK69" s="14"/>
      <c r="AL69" s="14"/>
      <c r="AM69" s="14"/>
      <c r="AN69" s="14"/>
      <c r="AO69" s="14"/>
      <c r="AP69" s="14"/>
      <c r="AQ69" s="14"/>
      <c r="AR69" s="14"/>
      <c r="AS69" s="14"/>
      <c r="AT69" s="14"/>
      <c r="AU69" s="14"/>
      <c r="AV69" s="14"/>
      <c r="AW69" s="14"/>
      <c r="AX69" s="14"/>
      <c r="AY69" s="14"/>
      <c r="AZ69" s="14"/>
    </row>
    <row r="70" spans="1:52" s="15" customFormat="1" ht="12.75">
      <c r="A70" s="15">
        <f t="shared" si="1"/>
        <v>39415</v>
      </c>
      <c r="B70" s="15" t="s">
        <v>39</v>
      </c>
      <c r="C70" s="16">
        <v>0.15625</v>
      </c>
      <c r="D70" s="17">
        <v>2</v>
      </c>
      <c r="E70" s="17">
        <v>28</v>
      </c>
      <c r="F70" s="17"/>
      <c r="G70" s="8"/>
      <c r="H70" s="17"/>
      <c r="I70" s="17"/>
      <c r="J70" s="17"/>
      <c r="K70" s="17"/>
      <c r="L70" s="17">
        <v>1</v>
      </c>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v>1</v>
      </c>
      <c r="AL70" s="17"/>
      <c r="AM70" s="17"/>
      <c r="AN70" s="17"/>
      <c r="AO70" s="17"/>
      <c r="AP70" s="17"/>
      <c r="AQ70" s="17"/>
      <c r="AR70" s="17"/>
      <c r="AS70" s="17"/>
      <c r="AT70" s="17"/>
      <c r="AU70" s="17"/>
      <c r="AV70" s="17"/>
      <c r="AW70" s="17"/>
      <c r="AX70" s="17"/>
      <c r="AY70" s="17"/>
      <c r="AZ70" s="17"/>
    </row>
    <row r="71" spans="1:52" s="12" customFormat="1" ht="12.75">
      <c r="A71" s="12">
        <f aca="true" t="shared" si="2" ref="A71:A102">A70+1</f>
        <v>39416</v>
      </c>
      <c r="B71" s="12" t="s">
        <v>37</v>
      </c>
      <c r="C71" s="13">
        <v>0.17708333333333334</v>
      </c>
      <c r="D71" s="14">
        <v>2</v>
      </c>
      <c r="E71" s="14">
        <v>30</v>
      </c>
      <c r="F71" s="14"/>
      <c r="G71" s="8"/>
      <c r="H71" s="14"/>
      <c r="I71" s="14"/>
      <c r="J71" s="14">
        <v>2</v>
      </c>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row>
    <row r="72" spans="1:52" s="15" customFormat="1" ht="12.75">
      <c r="A72" s="15">
        <f t="shared" si="2"/>
        <v>39417</v>
      </c>
      <c r="B72" s="15" t="s">
        <v>93</v>
      </c>
      <c r="C72" s="16">
        <v>0.16666666666666666</v>
      </c>
      <c r="D72" s="17">
        <v>2.5</v>
      </c>
      <c r="E72" s="17">
        <v>29</v>
      </c>
      <c r="F72" s="17"/>
      <c r="G72" s="8"/>
      <c r="H72" s="17"/>
      <c r="I72" s="17"/>
      <c r="J72" s="17"/>
      <c r="K72" s="17"/>
      <c r="L72" s="17"/>
      <c r="M72" s="17"/>
      <c r="N72" s="17"/>
      <c r="O72" s="17"/>
      <c r="P72" s="17"/>
      <c r="Q72" s="17"/>
      <c r="R72" s="17"/>
      <c r="S72" s="17">
        <v>1</v>
      </c>
      <c r="T72" s="17"/>
      <c r="U72" s="17"/>
      <c r="V72" s="17"/>
      <c r="W72" s="17"/>
      <c r="X72" s="17">
        <v>1</v>
      </c>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row>
    <row r="73" spans="1:52" s="12" customFormat="1" ht="12.75">
      <c r="A73" s="12">
        <f t="shared" si="2"/>
        <v>39418</v>
      </c>
      <c r="B73" s="12" t="s">
        <v>94</v>
      </c>
      <c r="C73" s="13">
        <v>0.125</v>
      </c>
      <c r="D73" s="14">
        <v>2.5</v>
      </c>
      <c r="E73" s="14">
        <v>29</v>
      </c>
      <c r="F73" s="14"/>
      <c r="G73" s="8"/>
      <c r="H73" s="14"/>
      <c r="I73" s="14"/>
      <c r="J73" s="14"/>
      <c r="K73" s="14"/>
      <c r="L73" s="14"/>
      <c r="M73" s="14"/>
      <c r="N73" s="14"/>
      <c r="O73" s="14"/>
      <c r="P73" s="14"/>
      <c r="Q73" s="14"/>
      <c r="R73" s="14"/>
      <c r="S73" s="14"/>
      <c r="T73" s="14"/>
      <c r="U73" s="14"/>
      <c r="V73" s="14"/>
      <c r="W73" s="14">
        <v>1</v>
      </c>
      <c r="X73" s="14"/>
      <c r="Y73" s="14">
        <v>1</v>
      </c>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row>
    <row r="74" spans="1:52" s="15" customFormat="1" ht="12.75">
      <c r="A74" s="15">
        <f t="shared" si="2"/>
        <v>39419</v>
      </c>
      <c r="B74" s="15" t="s">
        <v>95</v>
      </c>
      <c r="C74" s="16">
        <v>0.16666666666666666</v>
      </c>
      <c r="D74" s="17">
        <v>2.5</v>
      </c>
      <c r="E74" s="17">
        <v>27</v>
      </c>
      <c r="F74" s="17"/>
      <c r="G74" s="8"/>
      <c r="H74" s="17"/>
      <c r="I74" s="17"/>
      <c r="J74" s="17"/>
      <c r="K74" s="17"/>
      <c r="L74" s="17"/>
      <c r="M74" s="17"/>
      <c r="N74" s="17"/>
      <c r="O74" s="17"/>
      <c r="P74" s="17"/>
      <c r="Q74" s="17"/>
      <c r="R74" s="17">
        <v>1</v>
      </c>
      <c r="S74" s="17"/>
      <c r="T74" s="17">
        <v>1</v>
      </c>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row>
    <row r="75" spans="1:52" s="12" customFormat="1" ht="12.75">
      <c r="A75" s="12">
        <f t="shared" si="2"/>
        <v>39420</v>
      </c>
      <c r="B75" s="12" t="s">
        <v>96</v>
      </c>
      <c r="C75" s="13">
        <v>0.10416666666666667</v>
      </c>
      <c r="D75" s="14">
        <v>2.5</v>
      </c>
      <c r="E75" s="14">
        <v>27</v>
      </c>
      <c r="F75" s="14"/>
      <c r="G75" s="8"/>
      <c r="H75" s="14"/>
      <c r="I75" s="14"/>
      <c r="J75" s="14"/>
      <c r="K75" s="14"/>
      <c r="L75" s="14"/>
      <c r="M75" s="14"/>
      <c r="N75" s="14"/>
      <c r="O75" s="14"/>
      <c r="P75" s="14"/>
      <c r="Q75" s="14"/>
      <c r="R75" s="14"/>
      <c r="S75" s="14"/>
      <c r="T75" s="14"/>
      <c r="U75" s="14">
        <v>2</v>
      </c>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row>
    <row r="76" spans="1:52" s="15" customFormat="1" ht="12.75">
      <c r="A76" s="15">
        <f t="shared" si="2"/>
        <v>39421</v>
      </c>
      <c r="B76" s="15" t="s">
        <v>97</v>
      </c>
      <c r="C76" s="16">
        <v>0.16666666666666666</v>
      </c>
      <c r="D76" s="17">
        <v>2.5</v>
      </c>
      <c r="E76" s="17">
        <v>28</v>
      </c>
      <c r="F76" s="17"/>
      <c r="G76" s="8"/>
      <c r="H76" s="17"/>
      <c r="I76" s="17"/>
      <c r="J76" s="17"/>
      <c r="K76" s="17"/>
      <c r="L76" s="17"/>
      <c r="M76" s="17"/>
      <c r="N76" s="17"/>
      <c r="O76" s="17"/>
      <c r="P76" s="17"/>
      <c r="Q76" s="17"/>
      <c r="R76" s="17"/>
      <c r="S76" s="17">
        <v>1</v>
      </c>
      <c r="T76" s="17"/>
      <c r="U76" s="17"/>
      <c r="V76" s="17"/>
      <c r="W76" s="17"/>
      <c r="X76" s="17"/>
      <c r="Y76" s="17"/>
      <c r="Z76" s="17"/>
      <c r="AA76" s="17"/>
      <c r="AB76" s="17"/>
      <c r="AC76" s="17"/>
      <c r="AD76" s="17"/>
      <c r="AE76" s="17">
        <v>1</v>
      </c>
      <c r="AF76" s="17"/>
      <c r="AG76" s="17"/>
      <c r="AH76" s="17"/>
      <c r="AI76" s="17"/>
      <c r="AJ76" s="17"/>
      <c r="AK76" s="17"/>
      <c r="AL76" s="17"/>
      <c r="AM76" s="17"/>
      <c r="AN76" s="17"/>
      <c r="AO76" s="17"/>
      <c r="AP76" s="17"/>
      <c r="AQ76" s="17"/>
      <c r="AR76" s="17"/>
      <c r="AS76" s="17"/>
      <c r="AT76" s="17"/>
      <c r="AU76" s="17"/>
      <c r="AV76" s="17"/>
      <c r="AW76" s="17"/>
      <c r="AX76" s="17"/>
      <c r="AY76" s="17"/>
      <c r="AZ76" s="17"/>
    </row>
    <row r="77" spans="1:52" s="12" customFormat="1" ht="12.75">
      <c r="A77" s="12">
        <f t="shared" si="2"/>
        <v>39422</v>
      </c>
      <c r="B77" s="12" t="s">
        <v>98</v>
      </c>
      <c r="C77" s="13">
        <v>0.16666666666666666</v>
      </c>
      <c r="D77" s="14">
        <v>2.5</v>
      </c>
      <c r="E77" s="14">
        <v>28</v>
      </c>
      <c r="F77" s="14"/>
      <c r="G77" s="8"/>
      <c r="H77" s="14"/>
      <c r="I77" s="14"/>
      <c r="J77" s="14"/>
      <c r="K77" s="14"/>
      <c r="L77" s="14"/>
      <c r="M77" s="14"/>
      <c r="N77" s="14">
        <v>1</v>
      </c>
      <c r="O77" s="14"/>
      <c r="P77" s="14"/>
      <c r="Q77" s="14"/>
      <c r="R77" s="14"/>
      <c r="S77" s="14"/>
      <c r="T77" s="14"/>
      <c r="U77" s="14"/>
      <c r="V77" s="14"/>
      <c r="W77" s="14"/>
      <c r="X77" s="14">
        <v>1</v>
      </c>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row>
    <row r="78" spans="1:52" s="15" customFormat="1" ht="12.75">
      <c r="A78" s="15">
        <f t="shared" si="2"/>
        <v>39423</v>
      </c>
      <c r="B78" s="15" t="s">
        <v>99</v>
      </c>
      <c r="C78" s="16">
        <v>0.1875</v>
      </c>
      <c r="D78" s="17">
        <v>2.5</v>
      </c>
      <c r="E78" s="17">
        <v>26</v>
      </c>
      <c r="F78" s="17"/>
      <c r="G78" s="8"/>
      <c r="H78" s="17"/>
      <c r="I78" s="17"/>
      <c r="J78" s="17"/>
      <c r="K78" s="17"/>
      <c r="L78" s="17"/>
      <c r="M78" s="17"/>
      <c r="N78" s="17">
        <v>1</v>
      </c>
      <c r="O78" s="17"/>
      <c r="P78" s="17"/>
      <c r="Q78" s="17"/>
      <c r="R78" s="17"/>
      <c r="S78" s="17"/>
      <c r="T78" s="17"/>
      <c r="U78" s="17"/>
      <c r="V78" s="17"/>
      <c r="W78" s="17"/>
      <c r="X78" s="17"/>
      <c r="Y78" s="17"/>
      <c r="Z78" s="17"/>
      <c r="AA78" s="17"/>
      <c r="AB78" s="17"/>
      <c r="AC78" s="17"/>
      <c r="AD78" s="17"/>
      <c r="AE78" s="17">
        <v>1</v>
      </c>
      <c r="AF78" s="17"/>
      <c r="AG78" s="17"/>
      <c r="AH78" s="17"/>
      <c r="AI78" s="17"/>
      <c r="AJ78" s="17"/>
      <c r="AK78" s="17"/>
      <c r="AL78" s="17"/>
      <c r="AM78" s="17"/>
      <c r="AN78" s="17"/>
      <c r="AO78" s="17"/>
      <c r="AP78" s="17"/>
      <c r="AQ78" s="17"/>
      <c r="AR78" s="17"/>
      <c r="AS78" s="17"/>
      <c r="AT78" s="17"/>
      <c r="AU78" s="17"/>
      <c r="AV78" s="17"/>
      <c r="AW78" s="17"/>
      <c r="AX78" s="17"/>
      <c r="AY78" s="17"/>
      <c r="AZ78" s="17"/>
    </row>
    <row r="79" spans="1:52" s="12" customFormat="1" ht="12.75">
      <c r="A79" s="12">
        <f t="shared" si="2"/>
        <v>39424</v>
      </c>
      <c r="B79" s="12" t="s">
        <v>100</v>
      </c>
      <c r="C79" s="13">
        <v>0.14583333333333334</v>
      </c>
      <c r="D79" s="14">
        <v>2.5</v>
      </c>
      <c r="E79" s="14">
        <v>27</v>
      </c>
      <c r="F79" s="14"/>
      <c r="G79" s="8"/>
      <c r="H79" s="14"/>
      <c r="I79" s="14"/>
      <c r="J79" s="14"/>
      <c r="K79" s="14"/>
      <c r="L79" s="14"/>
      <c r="M79" s="14"/>
      <c r="N79" s="14"/>
      <c r="O79" s="14"/>
      <c r="P79" s="14"/>
      <c r="Q79" s="14"/>
      <c r="R79" s="14"/>
      <c r="S79" s="14">
        <v>1</v>
      </c>
      <c r="T79" s="14"/>
      <c r="U79" s="14"/>
      <c r="V79" s="14"/>
      <c r="W79" s="14"/>
      <c r="X79" s="14"/>
      <c r="Y79" s="14"/>
      <c r="Z79" s="14"/>
      <c r="AA79" s="14"/>
      <c r="AB79" s="14"/>
      <c r="AC79" s="14"/>
      <c r="AD79" s="14"/>
      <c r="AE79" s="14"/>
      <c r="AF79" s="14"/>
      <c r="AG79" s="14"/>
      <c r="AH79" s="14"/>
      <c r="AI79" s="14"/>
      <c r="AJ79" s="14"/>
      <c r="AK79" s="14">
        <v>1</v>
      </c>
      <c r="AL79" s="14"/>
      <c r="AM79" s="14"/>
      <c r="AN79" s="14"/>
      <c r="AO79" s="14"/>
      <c r="AP79" s="14"/>
      <c r="AQ79" s="14"/>
      <c r="AR79" s="14"/>
      <c r="AS79" s="14"/>
      <c r="AT79" s="14"/>
      <c r="AU79" s="14"/>
      <c r="AV79" s="14"/>
      <c r="AW79" s="14"/>
      <c r="AX79" s="14"/>
      <c r="AY79" s="14"/>
      <c r="AZ79" s="14"/>
    </row>
    <row r="80" spans="1:52" s="15" customFormat="1" ht="12.75">
      <c r="A80" s="15">
        <f t="shared" si="2"/>
        <v>39425</v>
      </c>
      <c r="B80" s="15" t="s">
        <v>101</v>
      </c>
      <c r="C80" s="16">
        <v>0.16666666666666666</v>
      </c>
      <c r="D80" s="17">
        <v>2.5</v>
      </c>
      <c r="E80" s="17">
        <v>24</v>
      </c>
      <c r="F80" s="17"/>
      <c r="G80" s="8"/>
      <c r="H80" s="17"/>
      <c r="I80" s="17"/>
      <c r="J80" s="17"/>
      <c r="K80" s="17"/>
      <c r="L80" s="17"/>
      <c r="M80" s="17"/>
      <c r="N80" s="17"/>
      <c r="O80" s="17"/>
      <c r="P80" s="17"/>
      <c r="Q80" s="17"/>
      <c r="R80" s="17">
        <v>1</v>
      </c>
      <c r="S80" s="17"/>
      <c r="T80" s="17"/>
      <c r="U80" s="17"/>
      <c r="V80" s="17"/>
      <c r="W80" s="17"/>
      <c r="X80" s="17"/>
      <c r="Y80" s="17">
        <v>1</v>
      </c>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row>
    <row r="81" spans="1:52" s="12" customFormat="1" ht="12.75">
      <c r="A81" s="12">
        <f t="shared" si="2"/>
        <v>39426</v>
      </c>
      <c r="B81" s="12" t="s">
        <v>102</v>
      </c>
      <c r="C81" s="13">
        <v>0.14583333333333334</v>
      </c>
      <c r="D81" s="14">
        <v>2.5</v>
      </c>
      <c r="E81" s="14">
        <v>29</v>
      </c>
      <c r="F81" s="14"/>
      <c r="G81" s="8"/>
      <c r="H81" s="14"/>
      <c r="I81" s="14"/>
      <c r="J81" s="14"/>
      <c r="K81" s="14"/>
      <c r="L81" s="14"/>
      <c r="M81" s="14"/>
      <c r="N81" s="14"/>
      <c r="O81" s="14"/>
      <c r="P81" s="14"/>
      <c r="Q81" s="14"/>
      <c r="R81" s="14"/>
      <c r="S81" s="14"/>
      <c r="T81" s="14">
        <v>1</v>
      </c>
      <c r="U81" s="14"/>
      <c r="V81" s="14"/>
      <c r="W81" s="14"/>
      <c r="X81" s="14"/>
      <c r="Y81" s="14"/>
      <c r="Z81" s="14"/>
      <c r="AA81" s="14"/>
      <c r="AB81" s="14"/>
      <c r="AC81" s="14"/>
      <c r="AD81" s="14">
        <v>1</v>
      </c>
      <c r="AE81" s="14"/>
      <c r="AF81" s="14"/>
      <c r="AG81" s="14"/>
      <c r="AH81" s="14"/>
      <c r="AI81" s="14"/>
      <c r="AJ81" s="14"/>
      <c r="AK81" s="14"/>
      <c r="AL81" s="14"/>
      <c r="AM81" s="14"/>
      <c r="AN81" s="14"/>
      <c r="AO81" s="14"/>
      <c r="AP81" s="14"/>
      <c r="AQ81" s="14"/>
      <c r="AR81" s="14"/>
      <c r="AS81" s="14"/>
      <c r="AT81" s="14"/>
      <c r="AU81" s="14"/>
      <c r="AV81" s="14"/>
      <c r="AW81" s="14"/>
      <c r="AX81" s="14"/>
      <c r="AY81" s="14"/>
      <c r="AZ81" s="14"/>
    </row>
    <row r="82" spans="1:52" s="15" customFormat="1" ht="12.75">
      <c r="A82" s="15">
        <f t="shared" si="2"/>
        <v>39427</v>
      </c>
      <c r="B82" s="15" t="s">
        <v>103</v>
      </c>
      <c r="C82" s="16">
        <v>0.125</v>
      </c>
      <c r="D82" s="17">
        <v>2.5</v>
      </c>
      <c r="E82" s="17">
        <v>29</v>
      </c>
      <c r="F82" s="17"/>
      <c r="G82" s="8"/>
      <c r="H82" s="17"/>
      <c r="I82" s="17"/>
      <c r="J82" s="17"/>
      <c r="K82" s="17"/>
      <c r="L82" s="17"/>
      <c r="M82" s="17"/>
      <c r="N82" s="17"/>
      <c r="O82" s="17"/>
      <c r="P82" s="17"/>
      <c r="Q82" s="17"/>
      <c r="R82" s="17"/>
      <c r="S82" s="17"/>
      <c r="T82" s="17"/>
      <c r="U82" s="17">
        <v>1</v>
      </c>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row>
    <row r="83" spans="1:52" s="12" customFormat="1" ht="12.75">
      <c r="A83" s="12">
        <f t="shared" si="2"/>
        <v>39428</v>
      </c>
      <c r="B83" s="12" t="s">
        <v>104</v>
      </c>
      <c r="C83" s="13">
        <v>0.125</v>
      </c>
      <c r="D83" s="14">
        <v>2.5</v>
      </c>
      <c r="E83" s="14">
        <v>29</v>
      </c>
      <c r="F83" s="14"/>
      <c r="G83" s="8"/>
      <c r="H83" s="14"/>
      <c r="I83" s="14"/>
      <c r="J83" s="14"/>
      <c r="K83" s="14"/>
      <c r="L83" s="14"/>
      <c r="M83" s="14"/>
      <c r="N83" s="14"/>
      <c r="O83" s="14"/>
      <c r="P83" s="14"/>
      <c r="Q83" s="14"/>
      <c r="R83" s="14"/>
      <c r="S83" s="14">
        <v>1</v>
      </c>
      <c r="T83" s="14"/>
      <c r="U83" s="14"/>
      <c r="V83" s="14"/>
      <c r="W83" s="14"/>
      <c r="X83" s="14"/>
      <c r="Y83" s="14"/>
      <c r="Z83" s="14"/>
      <c r="AA83" s="14">
        <v>1</v>
      </c>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row>
    <row r="84" spans="1:52" s="15" customFormat="1" ht="12.75">
      <c r="A84" s="15">
        <f t="shared" si="2"/>
        <v>39429</v>
      </c>
      <c r="B84" s="15" t="s">
        <v>105</v>
      </c>
      <c r="C84" s="16">
        <v>0.14583333333333334</v>
      </c>
      <c r="D84" s="17">
        <v>2.5</v>
      </c>
      <c r="E84" s="17">
        <v>29</v>
      </c>
      <c r="F84" s="17"/>
      <c r="G84" s="8"/>
      <c r="H84" s="17"/>
      <c r="I84" s="17"/>
      <c r="J84" s="17"/>
      <c r="K84" s="17"/>
      <c r="L84" s="17"/>
      <c r="M84" s="17"/>
      <c r="N84" s="17"/>
      <c r="O84" s="17">
        <v>1</v>
      </c>
      <c r="P84" s="17"/>
      <c r="Q84" s="17"/>
      <c r="R84" s="17"/>
      <c r="S84" s="17"/>
      <c r="T84" s="17"/>
      <c r="U84" s="17"/>
      <c r="V84" s="17"/>
      <c r="W84" s="17"/>
      <c r="X84" s="17"/>
      <c r="Y84" s="17"/>
      <c r="Z84" s="17"/>
      <c r="AA84" s="17"/>
      <c r="AB84" s="17"/>
      <c r="AC84" s="17"/>
      <c r="AD84" s="17"/>
      <c r="AE84" s="17"/>
      <c r="AF84" s="17"/>
      <c r="AG84" s="17"/>
      <c r="AH84" s="17">
        <v>1</v>
      </c>
      <c r="AI84" s="17"/>
      <c r="AJ84" s="17"/>
      <c r="AK84" s="17"/>
      <c r="AL84" s="17"/>
      <c r="AM84" s="17"/>
      <c r="AN84" s="17"/>
      <c r="AO84" s="17"/>
      <c r="AP84" s="17"/>
      <c r="AQ84" s="17"/>
      <c r="AR84" s="17"/>
      <c r="AS84" s="17"/>
      <c r="AT84" s="17"/>
      <c r="AU84" s="17"/>
      <c r="AV84" s="17"/>
      <c r="AW84" s="17"/>
      <c r="AX84" s="17"/>
      <c r="AY84" s="17"/>
      <c r="AZ84" s="17"/>
    </row>
    <row r="85" spans="1:52" s="12" customFormat="1" ht="12.75">
      <c r="A85" s="12">
        <f t="shared" si="2"/>
        <v>39430</v>
      </c>
      <c r="B85" s="12" t="s">
        <v>106</v>
      </c>
      <c r="C85" s="13">
        <v>0.16666666666666666</v>
      </c>
      <c r="D85" s="14">
        <v>2.5</v>
      </c>
      <c r="E85" s="14">
        <v>29</v>
      </c>
      <c r="F85" s="14"/>
      <c r="G85" s="8"/>
      <c r="H85" s="14"/>
      <c r="I85" s="14"/>
      <c r="J85" s="14"/>
      <c r="K85" s="14"/>
      <c r="L85" s="14"/>
      <c r="M85" s="14"/>
      <c r="N85" s="14"/>
      <c r="O85" s="14"/>
      <c r="P85" s="14"/>
      <c r="Q85" s="14"/>
      <c r="R85" s="14"/>
      <c r="S85" s="14"/>
      <c r="T85" s="14"/>
      <c r="U85" s="14"/>
      <c r="V85" s="14"/>
      <c r="W85" s="14"/>
      <c r="X85" s="14"/>
      <c r="Y85" s="14"/>
      <c r="Z85" s="14"/>
      <c r="AA85" s="14">
        <v>1</v>
      </c>
      <c r="AB85" s="14"/>
      <c r="AC85" s="14"/>
      <c r="AD85" s="14"/>
      <c r="AE85" s="14">
        <v>1</v>
      </c>
      <c r="AF85" s="14"/>
      <c r="AG85" s="14"/>
      <c r="AH85" s="14"/>
      <c r="AI85" s="14"/>
      <c r="AJ85" s="14"/>
      <c r="AK85" s="14"/>
      <c r="AL85" s="14"/>
      <c r="AM85" s="14"/>
      <c r="AN85" s="14"/>
      <c r="AO85" s="14"/>
      <c r="AP85" s="14"/>
      <c r="AQ85" s="14"/>
      <c r="AR85" s="14"/>
      <c r="AS85" s="14"/>
      <c r="AT85" s="14"/>
      <c r="AU85" s="14"/>
      <c r="AV85" s="14"/>
      <c r="AW85" s="14"/>
      <c r="AX85" s="14"/>
      <c r="AY85" s="14"/>
      <c r="AZ85" s="14"/>
    </row>
    <row r="86" spans="1:52" s="15" customFormat="1" ht="12.75">
      <c r="A86" s="15">
        <f t="shared" si="2"/>
        <v>39431</v>
      </c>
      <c r="B86" s="15" t="s">
        <v>36</v>
      </c>
      <c r="C86" s="16">
        <v>0.14583333333333334</v>
      </c>
      <c r="D86" s="17">
        <v>2.5</v>
      </c>
      <c r="E86" s="17">
        <v>29</v>
      </c>
      <c r="F86" s="17"/>
      <c r="G86" s="8"/>
      <c r="H86" s="17"/>
      <c r="I86" s="17"/>
      <c r="J86" s="17"/>
      <c r="K86" s="17"/>
      <c r="L86" s="17">
        <v>1</v>
      </c>
      <c r="M86" s="17"/>
      <c r="N86" s="17"/>
      <c r="O86" s="17"/>
      <c r="P86" s="17"/>
      <c r="Q86" s="17"/>
      <c r="R86" s="17"/>
      <c r="S86" s="17">
        <v>1</v>
      </c>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row>
    <row r="87" spans="1:52" s="12" customFormat="1" ht="12.75">
      <c r="A87" s="12">
        <f t="shared" si="2"/>
        <v>39432</v>
      </c>
      <c r="B87" s="12" t="s">
        <v>101</v>
      </c>
      <c r="C87" s="13">
        <v>0.125</v>
      </c>
      <c r="D87" s="14">
        <v>3</v>
      </c>
      <c r="E87" s="14">
        <v>26</v>
      </c>
      <c r="F87" s="14"/>
      <c r="G87" s="8"/>
      <c r="H87" s="14"/>
      <c r="I87" s="14"/>
      <c r="J87" s="14"/>
      <c r="K87" s="14"/>
      <c r="L87" s="14"/>
      <c r="M87" s="14"/>
      <c r="N87" s="14"/>
      <c r="O87" s="14"/>
      <c r="P87" s="14"/>
      <c r="Q87" s="14"/>
      <c r="R87" s="14">
        <v>1</v>
      </c>
      <c r="S87" s="14"/>
      <c r="T87" s="14"/>
      <c r="U87" s="14"/>
      <c r="V87" s="14"/>
      <c r="W87" s="14"/>
      <c r="X87" s="14"/>
      <c r="Y87" s="14">
        <v>1</v>
      </c>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row>
    <row r="88" spans="1:52" s="15" customFormat="1" ht="12.75">
      <c r="A88" s="15">
        <f t="shared" si="2"/>
        <v>39433</v>
      </c>
      <c r="B88" s="15" t="s">
        <v>107</v>
      </c>
      <c r="C88" s="16">
        <v>0.14583333333333334</v>
      </c>
      <c r="D88" s="17">
        <v>3</v>
      </c>
      <c r="E88" s="17">
        <v>28</v>
      </c>
      <c r="F88" s="17"/>
      <c r="G88" s="8"/>
      <c r="H88" s="17"/>
      <c r="I88" s="17"/>
      <c r="J88" s="17"/>
      <c r="K88" s="17"/>
      <c r="L88" s="17"/>
      <c r="M88" s="17"/>
      <c r="N88" s="17">
        <v>1</v>
      </c>
      <c r="O88" s="17"/>
      <c r="P88" s="17"/>
      <c r="Q88" s="17"/>
      <c r="R88" s="17"/>
      <c r="S88" s="17"/>
      <c r="T88" s="17"/>
      <c r="U88" s="17"/>
      <c r="V88" s="17"/>
      <c r="W88" s="17">
        <v>1</v>
      </c>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row>
    <row r="89" spans="1:52" s="12" customFormat="1" ht="12.75">
      <c r="A89" s="12">
        <f t="shared" si="2"/>
        <v>39434</v>
      </c>
      <c r="B89" s="12" t="s">
        <v>103</v>
      </c>
      <c r="C89" s="13">
        <v>0.14583333333333334</v>
      </c>
      <c r="D89" s="14">
        <v>3</v>
      </c>
      <c r="E89" s="14">
        <v>28</v>
      </c>
      <c r="F89" s="14"/>
      <c r="G89" s="8"/>
      <c r="H89" s="14"/>
      <c r="I89" s="14"/>
      <c r="J89" s="14"/>
      <c r="K89" s="14"/>
      <c r="L89" s="14"/>
      <c r="M89" s="14"/>
      <c r="N89" s="14"/>
      <c r="O89" s="14"/>
      <c r="P89" s="14"/>
      <c r="Q89" s="14"/>
      <c r="R89" s="14"/>
      <c r="S89" s="14"/>
      <c r="T89" s="14"/>
      <c r="U89" s="14">
        <v>2</v>
      </c>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row>
    <row r="90" spans="1:52" s="15" customFormat="1" ht="12.75">
      <c r="A90" s="15">
        <f t="shared" si="2"/>
        <v>39435</v>
      </c>
      <c r="B90" s="15" t="s">
        <v>40</v>
      </c>
      <c r="C90" s="16">
        <v>0.17708333333333334</v>
      </c>
      <c r="D90" s="17">
        <v>3</v>
      </c>
      <c r="E90" s="17">
        <v>28</v>
      </c>
      <c r="F90" s="17"/>
      <c r="G90" s="8"/>
      <c r="H90" s="17"/>
      <c r="I90" s="17"/>
      <c r="J90" s="17"/>
      <c r="K90" s="17"/>
      <c r="L90" s="17"/>
      <c r="M90" s="17"/>
      <c r="N90" s="17"/>
      <c r="O90" s="17"/>
      <c r="P90" s="17"/>
      <c r="Q90" s="17"/>
      <c r="R90" s="17"/>
      <c r="S90" s="17"/>
      <c r="T90" s="17"/>
      <c r="U90" s="17"/>
      <c r="V90" s="17"/>
      <c r="W90" s="17"/>
      <c r="X90" s="17"/>
      <c r="Y90" s="17"/>
      <c r="Z90" s="17"/>
      <c r="AA90" s="17"/>
      <c r="AB90" s="17"/>
      <c r="AC90" s="17"/>
      <c r="AD90" s="17"/>
      <c r="AE90" s="17"/>
      <c r="AF90" s="17">
        <v>2</v>
      </c>
      <c r="AG90" s="17"/>
      <c r="AH90" s="17"/>
      <c r="AI90" s="17"/>
      <c r="AJ90" s="17"/>
      <c r="AK90" s="17"/>
      <c r="AL90" s="17"/>
      <c r="AM90" s="17"/>
      <c r="AN90" s="17"/>
      <c r="AO90" s="17"/>
      <c r="AP90" s="17"/>
      <c r="AQ90" s="17"/>
      <c r="AR90" s="17"/>
      <c r="AS90" s="17"/>
      <c r="AT90" s="17"/>
      <c r="AU90" s="17"/>
      <c r="AV90" s="17"/>
      <c r="AW90" s="17"/>
      <c r="AX90" s="17"/>
      <c r="AY90" s="17"/>
      <c r="AZ90" s="17"/>
    </row>
    <row r="91" spans="1:52" s="12" customFormat="1" ht="12.75">
      <c r="A91" s="12">
        <f t="shared" si="2"/>
        <v>39436</v>
      </c>
      <c r="B91" s="12" t="s">
        <v>40</v>
      </c>
      <c r="C91" s="13">
        <v>0.052083333333333336</v>
      </c>
      <c r="D91" s="14">
        <v>3</v>
      </c>
      <c r="E91" s="14">
        <v>26</v>
      </c>
      <c r="F91" s="14"/>
      <c r="G91" s="8"/>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v>2</v>
      </c>
      <c r="AG91" s="14"/>
      <c r="AH91" s="14"/>
      <c r="AI91" s="14"/>
      <c r="AJ91" s="14"/>
      <c r="AK91" s="14"/>
      <c r="AL91" s="14"/>
      <c r="AM91" s="14"/>
      <c r="AN91" s="14"/>
      <c r="AO91" s="14"/>
      <c r="AP91" s="14"/>
      <c r="AQ91" s="14"/>
      <c r="AR91" s="14"/>
      <c r="AS91" s="14"/>
      <c r="AT91" s="14"/>
      <c r="AU91" s="14"/>
      <c r="AV91" s="14"/>
      <c r="AW91" s="14"/>
      <c r="AX91" s="14"/>
      <c r="AY91" s="14"/>
      <c r="AZ91" s="14"/>
    </row>
    <row r="92" spans="1:52" s="15" customFormat="1" ht="12.75">
      <c r="A92" s="15">
        <f t="shared" si="2"/>
        <v>39437</v>
      </c>
      <c r="B92" s="15" t="s">
        <v>37</v>
      </c>
      <c r="C92" s="16">
        <v>0.14583333333333334</v>
      </c>
      <c r="D92" s="17">
        <v>3</v>
      </c>
      <c r="E92" s="17">
        <v>24</v>
      </c>
      <c r="F92" s="17"/>
      <c r="G92" s="8"/>
      <c r="H92" s="17"/>
      <c r="I92" s="17"/>
      <c r="J92" s="17">
        <v>2</v>
      </c>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row>
    <row r="93" spans="1:52" s="12" customFormat="1" ht="12.75">
      <c r="A93" s="12">
        <f t="shared" si="2"/>
        <v>39438</v>
      </c>
      <c r="B93" s="12" t="s">
        <v>44</v>
      </c>
      <c r="C93" s="13">
        <v>0.041666666666666664</v>
      </c>
      <c r="D93" s="14">
        <v>3</v>
      </c>
      <c r="E93" s="14">
        <v>26</v>
      </c>
      <c r="F93" s="14"/>
      <c r="G93" s="8"/>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v>2</v>
      </c>
      <c r="AH93" s="14"/>
      <c r="AI93" s="14"/>
      <c r="AJ93" s="14"/>
      <c r="AK93" s="14"/>
      <c r="AL93" s="14"/>
      <c r="AM93" s="14"/>
      <c r="AN93" s="14"/>
      <c r="AO93" s="14"/>
      <c r="AP93" s="14"/>
      <c r="AQ93" s="14"/>
      <c r="AR93" s="14"/>
      <c r="AS93" s="14"/>
      <c r="AT93" s="14"/>
      <c r="AU93" s="14"/>
      <c r="AV93" s="14"/>
      <c r="AW93" s="14"/>
      <c r="AX93" s="14"/>
      <c r="AY93" s="14"/>
      <c r="AZ93" s="14"/>
    </row>
    <row r="94" spans="1:52" s="15" customFormat="1" ht="12.75">
      <c r="A94" s="15">
        <f t="shared" si="2"/>
        <v>39439</v>
      </c>
      <c r="B94" s="15" t="s">
        <v>108</v>
      </c>
      <c r="C94" s="16">
        <v>0.15625</v>
      </c>
      <c r="D94" s="17">
        <v>3</v>
      </c>
      <c r="E94" s="17">
        <v>24</v>
      </c>
      <c r="F94" s="17"/>
      <c r="G94" s="8"/>
      <c r="H94" s="17"/>
      <c r="I94" s="17"/>
      <c r="J94" s="17"/>
      <c r="K94" s="17"/>
      <c r="L94" s="17"/>
      <c r="M94" s="17"/>
      <c r="N94" s="17"/>
      <c r="O94" s="17">
        <v>1</v>
      </c>
      <c r="P94" s="17"/>
      <c r="Q94" s="17"/>
      <c r="R94" s="17"/>
      <c r="S94" s="17"/>
      <c r="T94" s="17"/>
      <c r="U94" s="17"/>
      <c r="V94" s="17"/>
      <c r="W94" s="17"/>
      <c r="X94" s="17"/>
      <c r="Y94" s="17"/>
      <c r="Z94" s="17"/>
      <c r="AA94" s="17"/>
      <c r="AB94" s="17"/>
      <c r="AC94" s="17"/>
      <c r="AD94" s="17"/>
      <c r="AE94" s="17">
        <v>1</v>
      </c>
      <c r="AF94" s="17"/>
      <c r="AG94" s="17"/>
      <c r="AH94" s="17"/>
      <c r="AI94" s="17"/>
      <c r="AJ94" s="17"/>
      <c r="AK94" s="17"/>
      <c r="AL94" s="17"/>
      <c r="AM94" s="17"/>
      <c r="AN94" s="17"/>
      <c r="AO94" s="17"/>
      <c r="AP94" s="17"/>
      <c r="AQ94" s="17"/>
      <c r="AR94" s="17"/>
      <c r="AS94" s="17"/>
      <c r="AT94" s="17"/>
      <c r="AU94" s="17"/>
      <c r="AV94" s="17"/>
      <c r="AW94" s="17"/>
      <c r="AX94" s="17"/>
      <c r="AY94" s="17"/>
      <c r="AZ94" s="17"/>
    </row>
    <row r="95" spans="1:52" s="12" customFormat="1" ht="12.75">
      <c r="A95" s="12">
        <f t="shared" si="2"/>
        <v>39440</v>
      </c>
      <c r="B95" s="12" t="s">
        <v>109</v>
      </c>
      <c r="C95" s="13">
        <v>0.14583333333333334</v>
      </c>
      <c r="D95" s="14">
        <v>3</v>
      </c>
      <c r="E95" s="14">
        <v>28</v>
      </c>
      <c r="F95" s="14"/>
      <c r="G95" s="8"/>
      <c r="H95" s="14"/>
      <c r="I95" s="14"/>
      <c r="J95" s="14">
        <v>2</v>
      </c>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row>
    <row r="96" spans="1:52" s="15" customFormat="1" ht="12.75">
      <c r="A96" s="15">
        <f t="shared" si="2"/>
        <v>39441</v>
      </c>
      <c r="B96" s="15" t="s">
        <v>46</v>
      </c>
      <c r="C96" s="16">
        <v>0.1326388888888889</v>
      </c>
      <c r="D96" s="17">
        <v>3</v>
      </c>
      <c r="E96" s="17">
        <v>28</v>
      </c>
      <c r="F96" s="17"/>
      <c r="G96" s="8"/>
      <c r="H96" s="17"/>
      <c r="I96" s="17"/>
      <c r="J96" s="17"/>
      <c r="K96" s="17"/>
      <c r="L96" s="17"/>
      <c r="M96" s="17"/>
      <c r="N96" s="17"/>
      <c r="O96" s="17"/>
      <c r="P96" s="17"/>
      <c r="Q96" s="17"/>
      <c r="R96" s="17"/>
      <c r="S96" s="17"/>
      <c r="T96" s="17"/>
      <c r="U96" s="17">
        <v>2</v>
      </c>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row>
    <row r="97" spans="1:52" s="12" customFormat="1" ht="12" customHeight="1">
      <c r="A97" s="12">
        <f t="shared" si="2"/>
        <v>39442</v>
      </c>
      <c r="B97" s="12" t="s">
        <v>113</v>
      </c>
      <c r="C97" s="13">
        <v>0.14583333333333334</v>
      </c>
      <c r="D97" s="14">
        <v>3</v>
      </c>
      <c r="E97" s="14">
        <v>25</v>
      </c>
      <c r="F97" s="14"/>
      <c r="G97" s="8"/>
      <c r="H97" s="14"/>
      <c r="I97" s="14"/>
      <c r="J97" s="14"/>
      <c r="K97" s="14"/>
      <c r="L97" s="14"/>
      <c r="M97" s="14"/>
      <c r="N97" s="14"/>
      <c r="O97" s="14"/>
      <c r="P97" s="14"/>
      <c r="Q97" s="14"/>
      <c r="R97" s="14"/>
      <c r="S97" s="14"/>
      <c r="T97" s="14"/>
      <c r="U97" s="14"/>
      <c r="V97" s="14"/>
      <c r="W97" s="14"/>
      <c r="X97" s="14"/>
      <c r="Y97" s="14">
        <v>1</v>
      </c>
      <c r="Z97" s="14"/>
      <c r="AA97" s="14"/>
      <c r="AB97" s="14"/>
      <c r="AC97" s="14"/>
      <c r="AD97" s="14"/>
      <c r="AE97" s="14">
        <v>1</v>
      </c>
      <c r="AF97" s="14"/>
      <c r="AG97" s="14"/>
      <c r="AH97" s="14"/>
      <c r="AI97" s="14"/>
      <c r="AJ97" s="14"/>
      <c r="AK97" s="14"/>
      <c r="AL97" s="14"/>
      <c r="AM97" s="14"/>
      <c r="AN97" s="14"/>
      <c r="AO97" s="14"/>
      <c r="AP97" s="14"/>
      <c r="AQ97" s="14"/>
      <c r="AR97" s="14"/>
      <c r="AS97" s="14"/>
      <c r="AT97" s="14"/>
      <c r="AU97" s="14"/>
      <c r="AV97" s="14"/>
      <c r="AW97" s="14"/>
      <c r="AX97" s="14"/>
      <c r="AY97" s="14"/>
      <c r="AZ97" s="14"/>
    </row>
    <row r="98" spans="1:52" s="15" customFormat="1" ht="12.75">
      <c r="A98" s="15">
        <f t="shared" si="2"/>
        <v>39443</v>
      </c>
      <c r="B98" s="15" t="s">
        <v>110</v>
      </c>
      <c r="C98" s="16">
        <v>0.125</v>
      </c>
      <c r="D98" s="17">
        <v>3</v>
      </c>
      <c r="E98" s="17">
        <v>22</v>
      </c>
      <c r="F98" s="17"/>
      <c r="G98" s="8"/>
      <c r="H98" s="17"/>
      <c r="I98" s="17"/>
      <c r="J98" s="17"/>
      <c r="K98" s="17"/>
      <c r="L98" s="17"/>
      <c r="M98" s="17"/>
      <c r="N98" s="17">
        <v>1</v>
      </c>
      <c r="O98" s="17"/>
      <c r="P98" s="17"/>
      <c r="Q98" s="17"/>
      <c r="R98" s="17"/>
      <c r="S98" s="17"/>
      <c r="T98" s="17"/>
      <c r="U98" s="17"/>
      <c r="V98" s="17"/>
      <c r="W98" s="17"/>
      <c r="X98" s="17"/>
      <c r="Y98" s="17">
        <v>1</v>
      </c>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row>
    <row r="99" spans="1:52" s="12" customFormat="1" ht="12.75">
      <c r="A99" s="12">
        <f t="shared" si="2"/>
        <v>39444</v>
      </c>
      <c r="B99" s="12" t="s">
        <v>110</v>
      </c>
      <c r="C99" s="13">
        <v>0.125</v>
      </c>
      <c r="D99" s="14">
        <v>3</v>
      </c>
      <c r="E99" s="14">
        <v>21</v>
      </c>
      <c r="G99" s="8"/>
      <c r="H99" s="14"/>
      <c r="I99" s="14"/>
      <c r="J99" s="14"/>
      <c r="K99" s="14"/>
      <c r="L99" s="14"/>
      <c r="M99" s="14"/>
      <c r="N99" s="14">
        <v>1</v>
      </c>
      <c r="O99" s="14"/>
      <c r="P99" s="14"/>
      <c r="Q99" s="14"/>
      <c r="R99" s="14"/>
      <c r="S99" s="14"/>
      <c r="T99" s="14"/>
      <c r="U99" s="14"/>
      <c r="V99" s="14"/>
      <c r="W99" s="14"/>
      <c r="X99" s="14"/>
      <c r="Y99" s="14">
        <v>1</v>
      </c>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row>
    <row r="100" spans="1:52" s="15" customFormat="1" ht="12.75">
      <c r="A100" s="15">
        <f t="shared" si="2"/>
        <v>39445</v>
      </c>
      <c r="B100" s="15" t="s">
        <v>111</v>
      </c>
      <c r="C100" s="16">
        <v>0.1875</v>
      </c>
      <c r="D100" s="17">
        <v>3</v>
      </c>
      <c r="E100" s="17">
        <v>28</v>
      </c>
      <c r="F100" s="17"/>
      <c r="G100" s="8"/>
      <c r="H100" s="17"/>
      <c r="I100" s="17"/>
      <c r="J100" s="17"/>
      <c r="K100" s="17"/>
      <c r="L100" s="17"/>
      <c r="M100" s="17"/>
      <c r="N100" s="17"/>
      <c r="O100" s="17"/>
      <c r="P100" s="17"/>
      <c r="Q100" s="17"/>
      <c r="R100" s="17"/>
      <c r="S100" s="17"/>
      <c r="T100" s="17"/>
      <c r="U100" s="17"/>
      <c r="V100" s="17"/>
      <c r="W100" s="17"/>
      <c r="X100" s="17"/>
      <c r="Y100" s="17"/>
      <c r="Z100" s="17"/>
      <c r="AA100" s="17"/>
      <c r="AB100" s="17"/>
      <c r="AC100" s="17"/>
      <c r="AD100" s="17">
        <v>1</v>
      </c>
      <c r="AE100" s="17"/>
      <c r="AF100" s="17"/>
      <c r="AG100" s="17">
        <v>1</v>
      </c>
      <c r="AH100" s="17"/>
      <c r="AI100" s="17"/>
      <c r="AJ100" s="17"/>
      <c r="AK100" s="17"/>
      <c r="AL100" s="17"/>
      <c r="AM100" s="17"/>
      <c r="AN100" s="17"/>
      <c r="AO100" s="17"/>
      <c r="AP100" s="17"/>
      <c r="AQ100" s="17"/>
      <c r="AR100" s="17"/>
      <c r="AS100" s="17"/>
      <c r="AT100" s="17"/>
      <c r="AU100" s="17"/>
      <c r="AV100" s="17"/>
      <c r="AW100" s="17"/>
      <c r="AX100" s="17"/>
      <c r="AY100" s="17"/>
      <c r="AZ100" s="17"/>
    </row>
    <row r="101" spans="1:52" s="12" customFormat="1" ht="12.75">
      <c r="A101" s="12">
        <f t="shared" si="2"/>
        <v>39446</v>
      </c>
      <c r="B101" s="12" t="s">
        <v>46</v>
      </c>
      <c r="C101" s="13">
        <v>0.14583333333333334</v>
      </c>
      <c r="D101" s="14">
        <v>3</v>
      </c>
      <c r="E101" s="14">
        <v>25</v>
      </c>
      <c r="F101" s="14"/>
      <c r="G101" s="8"/>
      <c r="H101" s="14"/>
      <c r="I101" s="14"/>
      <c r="J101" s="14"/>
      <c r="K101" s="14"/>
      <c r="L101" s="14"/>
      <c r="M101" s="14"/>
      <c r="N101" s="14"/>
      <c r="O101" s="14"/>
      <c r="P101" s="14"/>
      <c r="Q101" s="14"/>
      <c r="R101" s="14"/>
      <c r="S101" s="14"/>
      <c r="T101" s="14"/>
      <c r="U101" s="14">
        <v>2</v>
      </c>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row>
    <row r="102" spans="1:52" s="15" customFormat="1" ht="12.75">
      <c r="A102" s="15">
        <f t="shared" si="2"/>
        <v>39447</v>
      </c>
      <c r="B102" s="15" t="s">
        <v>112</v>
      </c>
      <c r="C102" s="16">
        <v>0.125</v>
      </c>
      <c r="D102" s="17">
        <v>2.5</v>
      </c>
      <c r="E102" s="17">
        <v>24</v>
      </c>
      <c r="F102" s="17"/>
      <c r="G102" s="8"/>
      <c r="H102" s="17"/>
      <c r="I102" s="17"/>
      <c r="J102" s="17"/>
      <c r="K102" s="17"/>
      <c r="L102" s="17"/>
      <c r="M102" s="17"/>
      <c r="N102" s="17"/>
      <c r="O102" s="17"/>
      <c r="P102" s="17"/>
      <c r="Q102" s="17"/>
      <c r="R102" s="17"/>
      <c r="S102" s="17">
        <v>1</v>
      </c>
      <c r="T102" s="17"/>
      <c r="U102" s="17"/>
      <c r="V102" s="17"/>
      <c r="W102" s="17"/>
      <c r="X102" s="17"/>
      <c r="Y102" s="17">
        <v>1</v>
      </c>
      <c r="Z102" s="17"/>
      <c r="AA102" s="17"/>
      <c r="AB102" s="17"/>
      <c r="AC102" s="17"/>
      <c r="AD102" s="17"/>
      <c r="AE102" s="17"/>
      <c r="AF102" s="17"/>
      <c r="AG102" s="17"/>
      <c r="AH102" s="17"/>
      <c r="AI102" s="17"/>
      <c r="AJ102" s="17"/>
      <c r="AK102" s="17"/>
      <c r="AL102" s="17"/>
      <c r="AM102" s="17"/>
      <c r="AN102" s="17"/>
      <c r="AO102" s="17"/>
      <c r="AP102" s="17"/>
      <c r="AQ102" s="17"/>
      <c r="AR102" s="17"/>
      <c r="AS102" s="17"/>
      <c r="AT102" s="17"/>
      <c r="AU102" s="17"/>
      <c r="AV102" s="17"/>
      <c r="AW102" s="17"/>
      <c r="AX102" s="17"/>
      <c r="AY102" s="17"/>
      <c r="AZ102" s="17"/>
    </row>
    <row r="103" spans="1:52" s="12" customFormat="1" ht="12.75">
      <c r="A103" s="12">
        <f aca="true" t="shared" si="3" ref="A103:A140">A102+1</f>
        <v>39448</v>
      </c>
      <c r="B103" s="12" t="s">
        <v>114</v>
      </c>
      <c r="C103" s="13">
        <v>0.16666666666666666</v>
      </c>
      <c r="D103" s="14">
        <v>2.5</v>
      </c>
      <c r="E103" s="14">
        <v>25</v>
      </c>
      <c r="F103" s="14"/>
      <c r="G103" s="8"/>
      <c r="H103" s="14"/>
      <c r="I103" s="14"/>
      <c r="J103" s="14"/>
      <c r="K103" s="14"/>
      <c r="L103" s="14"/>
      <c r="M103" s="14"/>
      <c r="N103" s="14"/>
      <c r="O103" s="14"/>
      <c r="P103" s="14"/>
      <c r="Q103" s="14"/>
      <c r="R103" s="14"/>
      <c r="S103" s="14"/>
      <c r="T103" s="14"/>
      <c r="U103" s="14">
        <v>2</v>
      </c>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row>
    <row r="104" spans="1:52" s="15" customFormat="1" ht="12.75">
      <c r="A104" s="15">
        <f t="shared" si="3"/>
        <v>39449</v>
      </c>
      <c r="B104" s="15" t="s">
        <v>115</v>
      </c>
      <c r="C104" s="16">
        <v>0.15625</v>
      </c>
      <c r="D104" s="17">
        <v>2</v>
      </c>
      <c r="E104" s="17">
        <v>26</v>
      </c>
      <c r="F104" s="17"/>
      <c r="G104" s="8"/>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v>1</v>
      </c>
      <c r="AF104" s="17"/>
      <c r="AG104" s="17">
        <v>1</v>
      </c>
      <c r="AH104" s="17"/>
      <c r="AI104" s="17"/>
      <c r="AJ104" s="17"/>
      <c r="AK104" s="17"/>
      <c r="AL104" s="17"/>
      <c r="AM104" s="17"/>
      <c r="AN104" s="17"/>
      <c r="AO104" s="17"/>
      <c r="AP104" s="17"/>
      <c r="AQ104" s="17"/>
      <c r="AR104" s="17"/>
      <c r="AS104" s="17"/>
      <c r="AT104" s="17"/>
      <c r="AU104" s="17"/>
      <c r="AV104" s="17"/>
      <c r="AW104" s="17"/>
      <c r="AX104" s="17"/>
      <c r="AY104" s="17"/>
      <c r="AZ104" s="17"/>
    </row>
    <row r="105" spans="1:52" s="12" customFormat="1" ht="12.75">
      <c r="A105" s="12">
        <f t="shared" si="3"/>
        <v>39450</v>
      </c>
      <c r="B105" s="12" t="s">
        <v>116</v>
      </c>
      <c r="C105" s="13">
        <v>0.15625</v>
      </c>
      <c r="D105" s="14">
        <v>2.5</v>
      </c>
      <c r="E105" s="14">
        <v>26</v>
      </c>
      <c r="F105" s="14"/>
      <c r="G105" s="8"/>
      <c r="H105" s="14"/>
      <c r="I105" s="14"/>
      <c r="J105" s="14"/>
      <c r="K105" s="14"/>
      <c r="L105" s="14"/>
      <c r="M105" s="14"/>
      <c r="N105" s="14"/>
      <c r="O105" s="14"/>
      <c r="P105" s="14"/>
      <c r="Q105" s="14"/>
      <c r="R105" s="14"/>
      <c r="S105" s="14"/>
      <c r="T105" s="14"/>
      <c r="U105" s="14"/>
      <c r="V105" s="14"/>
      <c r="W105" s="14"/>
      <c r="X105" s="14">
        <v>1</v>
      </c>
      <c r="Y105" s="14"/>
      <c r="Z105" s="14"/>
      <c r="AA105" s="14"/>
      <c r="AB105" s="14"/>
      <c r="AC105" s="14"/>
      <c r="AD105" s="14"/>
      <c r="AE105" s="14"/>
      <c r="AF105" s="14"/>
      <c r="AG105" s="14">
        <v>1</v>
      </c>
      <c r="AH105" s="14"/>
      <c r="AI105" s="14"/>
      <c r="AJ105" s="14"/>
      <c r="AK105" s="14"/>
      <c r="AL105" s="14"/>
      <c r="AM105" s="14"/>
      <c r="AN105" s="14"/>
      <c r="AO105" s="14"/>
      <c r="AP105" s="14"/>
      <c r="AQ105" s="14"/>
      <c r="AR105" s="14"/>
      <c r="AS105" s="14"/>
      <c r="AT105" s="14"/>
      <c r="AU105" s="14"/>
      <c r="AV105" s="14"/>
      <c r="AW105" s="14"/>
      <c r="AX105" s="14"/>
      <c r="AY105" s="14"/>
      <c r="AZ105" s="14"/>
    </row>
    <row r="106" spans="1:52" s="15" customFormat="1" ht="12.75">
      <c r="A106" s="15">
        <f t="shared" si="3"/>
        <v>39451</v>
      </c>
      <c r="B106" s="15" t="s">
        <v>37</v>
      </c>
      <c r="C106" s="16">
        <v>0.17708333333333334</v>
      </c>
      <c r="D106" s="17">
        <v>2.5</v>
      </c>
      <c r="E106" s="17">
        <v>26</v>
      </c>
      <c r="F106" s="17"/>
      <c r="G106" s="8"/>
      <c r="H106" s="17"/>
      <c r="I106" s="17"/>
      <c r="J106" s="17">
        <v>2</v>
      </c>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7"/>
      <c r="AT106" s="17"/>
      <c r="AU106" s="17"/>
      <c r="AV106" s="17"/>
      <c r="AW106" s="17"/>
      <c r="AX106" s="17"/>
      <c r="AY106" s="17"/>
      <c r="AZ106" s="17"/>
    </row>
    <row r="107" spans="1:52" s="12" customFormat="1" ht="12.75">
      <c r="A107" s="12">
        <f t="shared" si="3"/>
        <v>39452</v>
      </c>
      <c r="B107" s="12" t="s">
        <v>117</v>
      </c>
      <c r="C107" s="13">
        <v>0.1875</v>
      </c>
      <c r="D107" s="14">
        <v>2.5</v>
      </c>
      <c r="E107" s="14">
        <v>26</v>
      </c>
      <c r="F107" s="14"/>
      <c r="G107" s="8"/>
      <c r="H107" s="14"/>
      <c r="I107" s="14">
        <v>1</v>
      </c>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v>1</v>
      </c>
      <c r="AH107" s="14"/>
      <c r="AI107" s="14"/>
      <c r="AJ107" s="14"/>
      <c r="AK107" s="14"/>
      <c r="AL107" s="14"/>
      <c r="AM107" s="14"/>
      <c r="AN107" s="14"/>
      <c r="AO107" s="14"/>
      <c r="AP107" s="14"/>
      <c r="AQ107" s="14"/>
      <c r="AR107" s="14"/>
      <c r="AS107" s="14"/>
      <c r="AT107" s="14"/>
      <c r="AU107" s="14"/>
      <c r="AV107" s="14"/>
      <c r="AW107" s="14"/>
      <c r="AX107" s="14"/>
      <c r="AY107" s="14"/>
      <c r="AZ107" s="14"/>
    </row>
    <row r="108" spans="1:52" s="15" customFormat="1" ht="12.75">
      <c r="A108" s="15">
        <f t="shared" si="3"/>
        <v>39453</v>
      </c>
      <c r="B108" s="15" t="s">
        <v>118</v>
      </c>
      <c r="C108" s="16">
        <v>0.14583333333333334</v>
      </c>
      <c r="D108" s="17">
        <v>2.5</v>
      </c>
      <c r="E108" s="17">
        <v>21</v>
      </c>
      <c r="F108" s="17"/>
      <c r="G108" s="8"/>
      <c r="H108" s="17"/>
      <c r="I108" s="17"/>
      <c r="J108" s="17"/>
      <c r="K108" s="17"/>
      <c r="L108" s="17"/>
      <c r="M108" s="17"/>
      <c r="N108" s="17"/>
      <c r="O108" s="17"/>
      <c r="P108" s="17"/>
      <c r="Q108" s="17"/>
      <c r="R108" s="17"/>
      <c r="S108" s="17"/>
      <c r="T108" s="17"/>
      <c r="U108" s="17"/>
      <c r="V108" s="17"/>
      <c r="W108" s="17">
        <v>1</v>
      </c>
      <c r="X108" s="17"/>
      <c r="Y108" s="17">
        <v>1</v>
      </c>
      <c r="Z108" s="17"/>
      <c r="AA108" s="17"/>
      <c r="AB108" s="17"/>
      <c r="AC108" s="17"/>
      <c r="AD108" s="17"/>
      <c r="AE108" s="17"/>
      <c r="AF108" s="17"/>
      <c r="AG108" s="17"/>
      <c r="AH108" s="17"/>
      <c r="AI108" s="17"/>
      <c r="AJ108" s="17"/>
      <c r="AK108" s="17"/>
      <c r="AL108" s="17"/>
      <c r="AM108" s="17"/>
      <c r="AN108" s="17"/>
      <c r="AO108" s="17"/>
      <c r="AP108" s="17"/>
      <c r="AQ108" s="17"/>
      <c r="AR108" s="17"/>
      <c r="AS108" s="17"/>
      <c r="AT108" s="17"/>
      <c r="AU108" s="17"/>
      <c r="AV108" s="17"/>
      <c r="AW108" s="17"/>
      <c r="AX108" s="17"/>
      <c r="AY108" s="17"/>
      <c r="AZ108" s="17"/>
    </row>
    <row r="109" spans="1:52" s="12" customFormat="1" ht="12.75">
      <c r="A109" s="12">
        <f t="shared" si="3"/>
        <v>39454</v>
      </c>
      <c r="B109" s="12" t="s">
        <v>119</v>
      </c>
      <c r="C109" s="13">
        <v>0.08333333333333333</v>
      </c>
      <c r="D109" s="14">
        <v>2.75</v>
      </c>
      <c r="E109" s="14">
        <v>20</v>
      </c>
      <c r="F109" s="14"/>
      <c r="G109" s="8"/>
      <c r="H109" s="14"/>
      <c r="I109" s="14"/>
      <c r="J109" s="14"/>
      <c r="K109" s="14"/>
      <c r="L109" s="14"/>
      <c r="M109" s="14"/>
      <c r="N109" s="14"/>
      <c r="O109" s="14"/>
      <c r="P109" s="14"/>
      <c r="Q109" s="14"/>
      <c r="R109" s="14">
        <v>1</v>
      </c>
      <c r="S109" s="14"/>
      <c r="T109" s="14">
        <v>1</v>
      </c>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row>
    <row r="110" spans="1:52" s="15" customFormat="1" ht="12.75">
      <c r="A110" s="15">
        <f t="shared" si="3"/>
        <v>39455</v>
      </c>
      <c r="B110" s="15" t="s">
        <v>120</v>
      </c>
      <c r="C110" s="16">
        <v>0.16666666666666666</v>
      </c>
      <c r="D110" s="17">
        <v>2.75</v>
      </c>
      <c r="E110" s="17">
        <v>25</v>
      </c>
      <c r="F110" s="17"/>
      <c r="G110" s="8"/>
      <c r="H110" s="17"/>
      <c r="I110" s="17"/>
      <c r="J110" s="17"/>
      <c r="K110" s="17"/>
      <c r="L110" s="17"/>
      <c r="M110" s="17"/>
      <c r="N110" s="17"/>
      <c r="O110" s="17"/>
      <c r="P110" s="17"/>
      <c r="Q110" s="17"/>
      <c r="R110" s="17"/>
      <c r="S110" s="17"/>
      <c r="T110" s="17">
        <v>1</v>
      </c>
      <c r="U110" s="17"/>
      <c r="V110" s="17">
        <v>1</v>
      </c>
      <c r="W110" s="17"/>
      <c r="X110" s="17"/>
      <c r="Y110" s="17"/>
      <c r="Z110" s="17"/>
      <c r="AA110" s="17"/>
      <c r="AB110" s="17"/>
      <c r="AC110" s="17"/>
      <c r="AD110" s="17"/>
      <c r="AE110" s="17"/>
      <c r="AF110" s="17"/>
      <c r="AG110" s="17"/>
      <c r="AH110" s="17"/>
      <c r="AI110" s="17"/>
      <c r="AJ110" s="17"/>
      <c r="AK110" s="17"/>
      <c r="AL110" s="17"/>
      <c r="AM110" s="17"/>
      <c r="AN110" s="17"/>
      <c r="AO110" s="17"/>
      <c r="AP110" s="17"/>
      <c r="AQ110" s="17"/>
      <c r="AR110" s="17"/>
      <c r="AS110" s="17"/>
      <c r="AT110" s="17"/>
      <c r="AU110" s="17"/>
      <c r="AV110" s="17"/>
      <c r="AW110" s="17"/>
      <c r="AX110" s="17"/>
      <c r="AY110" s="17"/>
      <c r="AZ110" s="17"/>
    </row>
    <row r="111" spans="1:52" s="12" customFormat="1" ht="12.75">
      <c r="A111" s="12">
        <f t="shared" si="3"/>
        <v>39456</v>
      </c>
      <c r="B111" s="12" t="s">
        <v>121</v>
      </c>
      <c r="C111" s="13">
        <v>0.125</v>
      </c>
      <c r="D111" s="14">
        <v>2.75</v>
      </c>
      <c r="E111" s="14">
        <v>25</v>
      </c>
      <c r="F111" s="14"/>
      <c r="G111" s="8"/>
      <c r="H111" s="14"/>
      <c r="I111" s="14"/>
      <c r="J111" s="14"/>
      <c r="K111" s="14"/>
      <c r="L111" s="14"/>
      <c r="M111" s="14"/>
      <c r="N111" s="14"/>
      <c r="O111" s="14"/>
      <c r="P111" s="14"/>
      <c r="Q111" s="14"/>
      <c r="R111" s="14"/>
      <c r="S111" s="14"/>
      <c r="T111" s="14"/>
      <c r="U111" s="14">
        <v>1</v>
      </c>
      <c r="V111" s="14">
        <v>1</v>
      </c>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row>
    <row r="112" spans="1:52" s="15" customFormat="1" ht="12.75">
      <c r="A112" s="15">
        <f t="shared" si="3"/>
        <v>39457</v>
      </c>
      <c r="B112" s="15" t="s">
        <v>86</v>
      </c>
      <c r="C112" s="16">
        <v>0.17708333333333334</v>
      </c>
      <c r="D112" s="17">
        <v>2.5</v>
      </c>
      <c r="E112" s="17">
        <v>25</v>
      </c>
      <c r="F112" s="17"/>
      <c r="G112" s="8"/>
      <c r="H112" s="17"/>
      <c r="I112" s="17"/>
      <c r="J112" s="17"/>
      <c r="K112" s="17">
        <v>2</v>
      </c>
      <c r="L112" s="17"/>
      <c r="M112" s="17"/>
      <c r="N112" s="17"/>
      <c r="O112" s="17"/>
      <c r="P112" s="17"/>
      <c r="Q112" s="17"/>
      <c r="R112" s="17"/>
      <c r="S112" s="17"/>
      <c r="T112" s="17"/>
      <c r="U112" s="17"/>
      <c r="V112" s="17"/>
      <c r="W112" s="17"/>
      <c r="X112" s="17"/>
      <c r="Y112" s="17"/>
      <c r="Z112" s="17"/>
      <c r="AA112" s="17"/>
      <c r="AB112" s="17"/>
      <c r="AC112" s="17"/>
      <c r="AD112" s="17"/>
      <c r="AE112" s="17"/>
      <c r="AF112" s="17"/>
      <c r="AG112" s="17"/>
      <c r="AH112" s="17"/>
      <c r="AI112" s="17"/>
      <c r="AJ112" s="17"/>
      <c r="AK112" s="17"/>
      <c r="AL112" s="17"/>
      <c r="AM112" s="17"/>
      <c r="AN112" s="17"/>
      <c r="AO112" s="17"/>
      <c r="AP112" s="17"/>
      <c r="AQ112" s="17"/>
      <c r="AR112" s="17"/>
      <c r="AS112" s="17"/>
      <c r="AT112" s="17"/>
      <c r="AU112" s="17"/>
      <c r="AV112" s="17"/>
      <c r="AW112" s="17"/>
      <c r="AX112" s="17"/>
      <c r="AY112" s="17"/>
      <c r="AZ112" s="17"/>
    </row>
    <row r="113" spans="1:52" s="12" customFormat="1" ht="12.75">
      <c r="A113" s="12">
        <f t="shared" si="3"/>
        <v>39458</v>
      </c>
      <c r="B113" s="12" t="s">
        <v>37</v>
      </c>
      <c r="C113" s="13">
        <v>0.1875</v>
      </c>
      <c r="D113" s="14">
        <v>2.5</v>
      </c>
      <c r="E113" s="14">
        <v>26</v>
      </c>
      <c r="F113" s="14"/>
      <c r="G113" s="8"/>
      <c r="H113" s="14"/>
      <c r="I113" s="14"/>
      <c r="J113" s="14">
        <v>2</v>
      </c>
      <c r="K113" s="14"/>
      <c r="L113" s="14"/>
      <c r="M113" s="14"/>
      <c r="N113" s="14"/>
      <c r="O113" s="14"/>
      <c r="P113" s="14"/>
      <c r="Q113" s="14"/>
      <c r="R113" s="14"/>
      <c r="S113" s="14"/>
      <c r="T113" s="14"/>
      <c r="U113" s="14"/>
      <c r="V113" s="14"/>
      <c r="W113" s="14"/>
      <c r="X113" s="14"/>
      <c r="Y113" s="14"/>
      <c r="Z113" s="14"/>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c r="AY113" s="14"/>
      <c r="AZ113" s="14"/>
    </row>
    <row r="114" spans="1:52" s="15" customFormat="1" ht="12.75">
      <c r="A114" s="15">
        <f t="shared" si="3"/>
        <v>39459</v>
      </c>
      <c r="B114" s="15" t="s">
        <v>42</v>
      </c>
      <c r="C114" s="16">
        <v>0.19444444444444445</v>
      </c>
      <c r="D114" s="17">
        <v>2.5</v>
      </c>
      <c r="E114" s="17">
        <v>26</v>
      </c>
      <c r="F114" s="17"/>
      <c r="G114" s="8"/>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v>1</v>
      </c>
      <c r="AH114" s="17">
        <v>1</v>
      </c>
      <c r="AI114" s="17"/>
      <c r="AJ114" s="17"/>
      <c r="AK114" s="17"/>
      <c r="AL114" s="17"/>
      <c r="AM114" s="17"/>
      <c r="AN114" s="17"/>
      <c r="AO114" s="17"/>
      <c r="AP114" s="17"/>
      <c r="AQ114" s="17"/>
      <c r="AR114" s="17"/>
      <c r="AS114" s="17"/>
      <c r="AT114" s="17"/>
      <c r="AU114" s="17"/>
      <c r="AV114" s="17"/>
      <c r="AW114" s="17"/>
      <c r="AX114" s="17"/>
      <c r="AY114" s="17"/>
      <c r="AZ114" s="17"/>
    </row>
    <row r="115" spans="1:52" s="12" customFormat="1" ht="12.75">
      <c r="A115" s="12">
        <f t="shared" si="3"/>
        <v>39460</v>
      </c>
      <c r="B115" s="12" t="s">
        <v>122</v>
      </c>
      <c r="C115" s="13">
        <v>0.14583333333333334</v>
      </c>
      <c r="D115" s="14">
        <v>2.5</v>
      </c>
      <c r="E115" s="14">
        <v>26</v>
      </c>
      <c r="F115" s="14"/>
      <c r="G115" s="8"/>
      <c r="H115" s="14">
        <v>1</v>
      </c>
      <c r="I115" s="14"/>
      <c r="J115" s="14"/>
      <c r="K115" s="14"/>
      <c r="L115" s="14"/>
      <c r="M115" s="14"/>
      <c r="N115" s="14"/>
      <c r="O115" s="14"/>
      <c r="P115" s="14"/>
      <c r="Q115" s="14"/>
      <c r="R115" s="14"/>
      <c r="S115" s="14"/>
      <c r="T115" s="14"/>
      <c r="U115" s="14"/>
      <c r="V115" s="14"/>
      <c r="W115" s="14"/>
      <c r="X115" s="14"/>
      <c r="Y115" s="14">
        <v>1</v>
      </c>
      <c r="Z115" s="14"/>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c r="AY115" s="14"/>
      <c r="AZ115" s="14"/>
    </row>
    <row r="116" spans="1:52" s="15" customFormat="1" ht="12.75">
      <c r="A116" s="15">
        <f t="shared" si="3"/>
        <v>39461</v>
      </c>
      <c r="B116" s="15" t="s">
        <v>139</v>
      </c>
      <c r="C116" s="16">
        <v>0.16666666666666666</v>
      </c>
      <c r="D116" s="17">
        <v>2.5</v>
      </c>
      <c r="E116" s="17">
        <v>26</v>
      </c>
      <c r="F116" s="17"/>
      <c r="G116" s="8"/>
      <c r="H116" s="17"/>
      <c r="I116" s="17"/>
      <c r="J116" s="17"/>
      <c r="K116" s="17"/>
      <c r="L116" s="17"/>
      <c r="M116" s="17"/>
      <c r="N116" s="17"/>
      <c r="O116" s="17"/>
      <c r="P116" s="17"/>
      <c r="Q116" s="17"/>
      <c r="R116" s="17"/>
      <c r="S116" s="17"/>
      <c r="T116" s="17">
        <v>1</v>
      </c>
      <c r="U116" s="17"/>
      <c r="V116" s="17">
        <v>1</v>
      </c>
      <c r="W116" s="17"/>
      <c r="X116" s="17"/>
      <c r="Y116" s="17"/>
      <c r="Z116" s="17"/>
      <c r="AA116" s="17"/>
      <c r="AB116" s="17"/>
      <c r="AC116" s="17"/>
      <c r="AD116" s="17"/>
      <c r="AE116" s="17"/>
      <c r="AF116" s="17"/>
      <c r="AG116" s="17"/>
      <c r="AH116" s="17"/>
      <c r="AI116" s="17"/>
      <c r="AJ116" s="17"/>
      <c r="AK116" s="17"/>
      <c r="AL116" s="17"/>
      <c r="AM116" s="17"/>
      <c r="AN116" s="17"/>
      <c r="AO116" s="17"/>
      <c r="AP116" s="17"/>
      <c r="AQ116" s="17"/>
      <c r="AR116" s="17"/>
      <c r="AS116" s="17"/>
      <c r="AT116" s="17"/>
      <c r="AU116" s="17"/>
      <c r="AV116" s="17"/>
      <c r="AW116" s="17"/>
      <c r="AX116" s="17"/>
      <c r="AY116" s="17"/>
      <c r="AZ116" s="17"/>
    </row>
    <row r="117" spans="1:52" s="12" customFormat="1" ht="12.75">
      <c r="A117" s="12">
        <f t="shared" si="3"/>
        <v>39462</v>
      </c>
      <c r="B117" s="12" t="s">
        <v>123</v>
      </c>
      <c r="C117" s="13"/>
      <c r="D117" s="14">
        <v>2</v>
      </c>
      <c r="E117" s="14">
        <v>24</v>
      </c>
      <c r="F117" s="14"/>
      <c r="G117" s="8"/>
      <c r="H117" s="14"/>
      <c r="I117" s="14"/>
      <c r="J117" s="14"/>
      <c r="K117" s="14"/>
      <c r="L117" s="14"/>
      <c r="M117" s="14"/>
      <c r="N117" s="14">
        <v>1</v>
      </c>
      <c r="O117" s="14">
        <v>1</v>
      </c>
      <c r="P117" s="14"/>
      <c r="Q117" s="14"/>
      <c r="R117" s="14"/>
      <c r="S117" s="14"/>
      <c r="T117" s="14"/>
      <c r="U117" s="14"/>
      <c r="V117" s="14"/>
      <c r="W117" s="14"/>
      <c r="X117" s="14"/>
      <c r="Y117" s="14"/>
      <c r="Z117" s="14"/>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c r="AY117" s="14"/>
      <c r="AZ117" s="14"/>
    </row>
    <row r="118" spans="1:52" s="15" customFormat="1" ht="12.75">
      <c r="A118" s="15">
        <f t="shared" si="3"/>
        <v>39463</v>
      </c>
      <c r="B118" s="15" t="s">
        <v>43</v>
      </c>
      <c r="C118" s="16">
        <v>0.20833333333333334</v>
      </c>
      <c r="D118" s="17">
        <v>2.66</v>
      </c>
      <c r="E118" s="17">
        <v>23</v>
      </c>
      <c r="F118" s="17"/>
      <c r="G118" s="8"/>
      <c r="H118" s="17"/>
      <c r="I118" s="17"/>
      <c r="J118" s="17"/>
      <c r="K118" s="17"/>
      <c r="L118" s="17"/>
      <c r="M118" s="17"/>
      <c r="N118" s="17"/>
      <c r="O118" s="17"/>
      <c r="P118" s="17"/>
      <c r="Q118" s="17"/>
      <c r="R118" s="17"/>
      <c r="S118" s="17">
        <v>1</v>
      </c>
      <c r="T118" s="17"/>
      <c r="U118" s="17"/>
      <c r="V118" s="17">
        <v>1</v>
      </c>
      <c r="W118" s="17"/>
      <c r="X118" s="17"/>
      <c r="Y118" s="17"/>
      <c r="Z118" s="17"/>
      <c r="AA118" s="17"/>
      <c r="AB118" s="17"/>
      <c r="AC118" s="17"/>
      <c r="AD118" s="17"/>
      <c r="AE118" s="17"/>
      <c r="AF118" s="17"/>
      <c r="AG118" s="17"/>
      <c r="AH118" s="17"/>
      <c r="AI118" s="17"/>
      <c r="AJ118" s="17"/>
      <c r="AK118" s="17"/>
      <c r="AL118" s="17"/>
      <c r="AM118" s="17"/>
      <c r="AN118" s="17"/>
      <c r="AO118" s="17"/>
      <c r="AP118" s="17"/>
      <c r="AQ118" s="17"/>
      <c r="AR118" s="17"/>
      <c r="AS118" s="17"/>
      <c r="AT118" s="17"/>
      <c r="AU118" s="17"/>
      <c r="AV118" s="17"/>
      <c r="AW118" s="17"/>
      <c r="AX118" s="17"/>
      <c r="AY118" s="17"/>
      <c r="AZ118" s="17"/>
    </row>
    <row r="119" spans="1:52" s="12" customFormat="1" ht="12.75">
      <c r="A119" s="12">
        <f t="shared" si="3"/>
        <v>39464</v>
      </c>
      <c r="B119" s="12" t="s">
        <v>43</v>
      </c>
      <c r="C119" s="13">
        <v>0.16666666666666666</v>
      </c>
      <c r="D119" s="14">
        <v>2.66</v>
      </c>
      <c r="E119" s="14">
        <v>22</v>
      </c>
      <c r="F119" s="14"/>
      <c r="G119" s="8"/>
      <c r="H119" s="14"/>
      <c r="I119" s="14"/>
      <c r="J119" s="14"/>
      <c r="K119" s="14"/>
      <c r="L119" s="14"/>
      <c r="M119" s="14"/>
      <c r="N119" s="14"/>
      <c r="O119" s="14"/>
      <c r="P119" s="14"/>
      <c r="Q119" s="14"/>
      <c r="R119" s="14"/>
      <c r="S119" s="14">
        <v>1</v>
      </c>
      <c r="T119" s="14"/>
      <c r="U119" s="14"/>
      <c r="V119" s="14">
        <v>1</v>
      </c>
      <c r="W119" s="14"/>
      <c r="X119" s="14"/>
      <c r="Y119" s="14"/>
      <c r="Z119" s="14"/>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c r="AY119" s="14"/>
      <c r="AZ119" s="14"/>
    </row>
    <row r="120" spans="1:52" s="15" customFormat="1" ht="12.75">
      <c r="A120" s="15">
        <f t="shared" si="3"/>
        <v>39465</v>
      </c>
      <c r="B120" s="15" t="s">
        <v>37</v>
      </c>
      <c r="C120" s="16">
        <v>0.16666666666666666</v>
      </c>
      <c r="D120" s="17">
        <v>2.5</v>
      </c>
      <c r="E120" s="17">
        <v>22</v>
      </c>
      <c r="F120" s="17"/>
      <c r="G120" s="8"/>
      <c r="H120" s="17"/>
      <c r="I120" s="17"/>
      <c r="J120" s="17">
        <v>2</v>
      </c>
      <c r="K120" s="17"/>
      <c r="L120" s="17"/>
      <c r="M120" s="17"/>
      <c r="N120" s="17"/>
      <c r="O120" s="17"/>
      <c r="P120" s="17"/>
      <c r="Q120" s="17"/>
      <c r="R120" s="17"/>
      <c r="S120" s="17"/>
      <c r="T120" s="17"/>
      <c r="U120" s="17"/>
      <c r="V120" s="17"/>
      <c r="W120" s="17"/>
      <c r="X120" s="17"/>
      <c r="Y120" s="17"/>
      <c r="Z120" s="17"/>
      <c r="AA120" s="17"/>
      <c r="AB120" s="17"/>
      <c r="AC120" s="17"/>
      <c r="AD120" s="17"/>
      <c r="AE120" s="17"/>
      <c r="AF120" s="17"/>
      <c r="AG120" s="17"/>
      <c r="AH120" s="17"/>
      <c r="AI120" s="17"/>
      <c r="AJ120" s="17"/>
      <c r="AK120" s="17"/>
      <c r="AL120" s="17"/>
      <c r="AM120" s="17"/>
      <c r="AN120" s="17"/>
      <c r="AO120" s="17"/>
      <c r="AP120" s="17"/>
      <c r="AQ120" s="17"/>
      <c r="AR120" s="17"/>
      <c r="AS120" s="17"/>
      <c r="AT120" s="17"/>
      <c r="AU120" s="17"/>
      <c r="AV120" s="17"/>
      <c r="AW120" s="17"/>
      <c r="AX120" s="17"/>
      <c r="AY120" s="17"/>
      <c r="AZ120" s="17"/>
    </row>
    <row r="121" spans="1:52" s="12" customFormat="1" ht="12.75">
      <c r="A121" s="12">
        <f t="shared" si="3"/>
        <v>39466</v>
      </c>
      <c r="B121" s="12" t="s">
        <v>44</v>
      </c>
      <c r="C121" s="13">
        <v>0.17708333333333334</v>
      </c>
      <c r="D121" s="14">
        <v>2.66</v>
      </c>
      <c r="E121" s="14">
        <v>21</v>
      </c>
      <c r="F121" s="14"/>
      <c r="G121" s="8"/>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v>2</v>
      </c>
      <c r="AH121" s="14"/>
      <c r="AI121" s="14"/>
      <c r="AJ121" s="14"/>
      <c r="AK121" s="14"/>
      <c r="AL121" s="14"/>
      <c r="AM121" s="14"/>
      <c r="AN121" s="14"/>
      <c r="AO121" s="14"/>
      <c r="AP121" s="14"/>
      <c r="AQ121" s="14"/>
      <c r="AR121" s="14"/>
      <c r="AS121" s="14"/>
      <c r="AT121" s="14"/>
      <c r="AU121" s="14"/>
      <c r="AV121" s="14"/>
      <c r="AW121" s="14"/>
      <c r="AX121" s="14"/>
      <c r="AY121" s="14"/>
      <c r="AZ121" s="14"/>
    </row>
    <row r="122" spans="1:52" s="15" customFormat="1" ht="12.75">
      <c r="A122" s="15">
        <f t="shared" si="3"/>
        <v>39467</v>
      </c>
      <c r="B122" s="15" t="s">
        <v>124</v>
      </c>
      <c r="C122" s="16">
        <v>0.16666666666666666</v>
      </c>
      <c r="D122" s="17">
        <v>2</v>
      </c>
      <c r="E122" s="17">
        <v>16</v>
      </c>
      <c r="F122" s="17"/>
      <c r="G122" s="8"/>
      <c r="H122" s="17"/>
      <c r="I122" s="17"/>
      <c r="J122" s="17"/>
      <c r="K122" s="17"/>
      <c r="L122" s="17"/>
      <c r="M122" s="17"/>
      <c r="N122" s="17"/>
      <c r="O122" s="17"/>
      <c r="P122" s="17"/>
      <c r="Q122" s="17"/>
      <c r="R122" s="17"/>
      <c r="S122" s="17"/>
      <c r="T122" s="17"/>
      <c r="U122" s="17"/>
      <c r="V122" s="17"/>
      <c r="W122" s="17">
        <v>1</v>
      </c>
      <c r="X122" s="17"/>
      <c r="Y122" s="17">
        <v>1</v>
      </c>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row>
    <row r="123" spans="1:52" s="12" customFormat="1" ht="12.75">
      <c r="A123" s="12">
        <f t="shared" si="3"/>
        <v>39468</v>
      </c>
      <c r="B123" s="12" t="s">
        <v>101</v>
      </c>
      <c r="C123" s="13">
        <v>0.10416666666666667</v>
      </c>
      <c r="D123" s="14">
        <v>2.5</v>
      </c>
      <c r="E123" s="14">
        <v>17</v>
      </c>
      <c r="F123" s="14"/>
      <c r="G123" s="8"/>
      <c r="H123" s="14"/>
      <c r="I123" s="14"/>
      <c r="J123" s="14"/>
      <c r="K123" s="14"/>
      <c r="L123" s="14"/>
      <c r="M123" s="14"/>
      <c r="N123" s="14"/>
      <c r="O123" s="14"/>
      <c r="P123" s="14"/>
      <c r="Q123" s="14"/>
      <c r="R123" s="14">
        <v>1</v>
      </c>
      <c r="S123" s="14"/>
      <c r="T123" s="14"/>
      <c r="U123" s="14"/>
      <c r="V123" s="14"/>
      <c r="W123" s="14"/>
      <c r="X123" s="14"/>
      <c r="Y123" s="14">
        <v>1</v>
      </c>
      <c r="Z123" s="14"/>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c r="AY123" s="14"/>
      <c r="AZ123" s="14"/>
    </row>
    <row r="124" spans="1:52" s="15" customFormat="1" ht="12.75">
      <c r="A124" s="15">
        <f t="shared" si="3"/>
        <v>39469</v>
      </c>
      <c r="B124" s="15" t="s">
        <v>86</v>
      </c>
      <c r="C124" s="16">
        <v>0.14583333333333334</v>
      </c>
      <c r="D124" s="17">
        <v>2.5</v>
      </c>
      <c r="E124" s="17">
        <v>17</v>
      </c>
      <c r="F124" s="17"/>
      <c r="G124" s="8"/>
      <c r="H124" s="17"/>
      <c r="I124" s="17"/>
      <c r="J124" s="17"/>
      <c r="K124" s="17">
        <v>2</v>
      </c>
      <c r="L124" s="17"/>
      <c r="M124" s="17"/>
      <c r="N124" s="17"/>
      <c r="O124" s="17"/>
      <c r="P124" s="17"/>
      <c r="Q124" s="17"/>
      <c r="R124" s="17"/>
      <c r="S124" s="17"/>
      <c r="T124" s="17"/>
      <c r="U124" s="17"/>
      <c r="V124" s="17"/>
      <c r="W124" s="17"/>
      <c r="X124" s="17"/>
      <c r="Y124" s="17"/>
      <c r="Z124" s="17"/>
      <c r="AA124" s="17"/>
      <c r="AB124" s="17"/>
      <c r="AC124" s="17"/>
      <c r="AD124" s="17"/>
      <c r="AE124" s="17"/>
      <c r="AF124" s="17"/>
      <c r="AG124" s="17"/>
      <c r="AH124" s="17"/>
      <c r="AI124" s="17"/>
      <c r="AJ124" s="17"/>
      <c r="AK124" s="17"/>
      <c r="AL124" s="17"/>
      <c r="AM124" s="17"/>
      <c r="AN124" s="17"/>
      <c r="AO124" s="17"/>
      <c r="AP124" s="17"/>
      <c r="AQ124" s="17"/>
      <c r="AR124" s="17"/>
      <c r="AS124" s="17"/>
      <c r="AT124" s="17"/>
      <c r="AU124" s="17"/>
      <c r="AV124" s="17"/>
      <c r="AW124" s="17"/>
      <c r="AX124" s="17"/>
      <c r="AY124" s="17"/>
      <c r="AZ124" s="17"/>
    </row>
    <row r="125" spans="1:52" s="12" customFormat="1" ht="12.75">
      <c r="A125" s="12">
        <f t="shared" si="3"/>
        <v>39470</v>
      </c>
      <c r="B125" s="12" t="s">
        <v>42</v>
      </c>
      <c r="C125" s="13">
        <v>0.20833333333333334</v>
      </c>
      <c r="D125" s="14">
        <v>2.5</v>
      </c>
      <c r="E125" s="14">
        <v>17</v>
      </c>
      <c r="F125" s="14"/>
      <c r="G125" s="8"/>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v>1</v>
      </c>
      <c r="AH125" s="14">
        <v>1</v>
      </c>
      <c r="AI125" s="14"/>
      <c r="AJ125" s="14"/>
      <c r="AK125" s="14"/>
      <c r="AL125" s="14"/>
      <c r="AM125" s="14"/>
      <c r="AN125" s="14"/>
      <c r="AO125" s="14"/>
      <c r="AP125" s="14"/>
      <c r="AQ125" s="14"/>
      <c r="AR125" s="14"/>
      <c r="AS125" s="14"/>
      <c r="AT125" s="14"/>
      <c r="AU125" s="14"/>
      <c r="AV125" s="14"/>
      <c r="AW125" s="14"/>
      <c r="AX125" s="14"/>
      <c r="AY125" s="14"/>
      <c r="AZ125" s="14"/>
    </row>
    <row r="126" spans="1:52" s="15" customFormat="1" ht="12.75">
      <c r="A126" s="15">
        <f t="shared" si="3"/>
        <v>39471</v>
      </c>
      <c r="B126" s="15" t="s">
        <v>125</v>
      </c>
      <c r="C126" s="16">
        <v>0.1875</v>
      </c>
      <c r="D126" s="17">
        <v>2</v>
      </c>
      <c r="E126" s="17">
        <v>18</v>
      </c>
      <c r="F126" s="17"/>
      <c r="G126" s="8"/>
      <c r="H126" s="17"/>
      <c r="I126" s="17"/>
      <c r="J126" s="17"/>
      <c r="K126" s="17"/>
      <c r="L126" s="17"/>
      <c r="M126" s="17"/>
      <c r="N126" s="17"/>
      <c r="O126" s="17"/>
      <c r="P126" s="17"/>
      <c r="Q126" s="17"/>
      <c r="R126" s="17"/>
      <c r="S126" s="17"/>
      <c r="T126" s="17"/>
      <c r="U126" s="17"/>
      <c r="V126" s="17">
        <v>1</v>
      </c>
      <c r="W126" s="17"/>
      <c r="X126" s="17"/>
      <c r="Y126" s="17"/>
      <c r="Z126" s="17"/>
      <c r="AA126" s="17"/>
      <c r="AB126" s="17"/>
      <c r="AC126" s="17"/>
      <c r="AD126" s="17"/>
      <c r="AE126" s="17"/>
      <c r="AF126" s="17"/>
      <c r="AG126" s="17"/>
      <c r="AH126" s="17"/>
      <c r="AI126" s="17"/>
      <c r="AJ126" s="17"/>
      <c r="AK126" s="17">
        <v>1</v>
      </c>
      <c r="AL126" s="17"/>
      <c r="AM126" s="17"/>
      <c r="AN126" s="17"/>
      <c r="AO126" s="17"/>
      <c r="AP126" s="17"/>
      <c r="AQ126" s="17"/>
      <c r="AR126" s="17"/>
      <c r="AS126" s="17"/>
      <c r="AT126" s="17"/>
      <c r="AU126" s="17"/>
      <c r="AV126" s="17"/>
      <c r="AW126" s="17"/>
      <c r="AX126" s="17"/>
      <c r="AY126" s="17"/>
      <c r="AZ126" s="17"/>
    </row>
    <row r="127" spans="1:52" s="12" customFormat="1" ht="12.75">
      <c r="A127" s="12">
        <f t="shared" si="3"/>
        <v>39472</v>
      </c>
      <c r="B127" s="12" t="s">
        <v>43</v>
      </c>
      <c r="C127" s="13">
        <v>0.125</v>
      </c>
      <c r="D127" s="14">
        <v>1.5</v>
      </c>
      <c r="E127" s="14">
        <v>17</v>
      </c>
      <c r="F127" s="14"/>
      <c r="G127" s="8"/>
      <c r="H127" s="14"/>
      <c r="I127" s="14"/>
      <c r="J127" s="14"/>
      <c r="K127" s="14"/>
      <c r="L127" s="14"/>
      <c r="M127" s="14"/>
      <c r="N127" s="14"/>
      <c r="O127" s="14"/>
      <c r="P127" s="14"/>
      <c r="Q127" s="14"/>
      <c r="R127" s="14"/>
      <c r="S127" s="14">
        <v>1</v>
      </c>
      <c r="T127" s="14"/>
      <c r="U127" s="14"/>
      <c r="V127" s="14">
        <v>1</v>
      </c>
      <c r="W127" s="14"/>
      <c r="X127" s="14"/>
      <c r="Y127" s="14"/>
      <c r="Z127" s="14"/>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c r="AY127" s="14"/>
      <c r="AZ127" s="14"/>
    </row>
    <row r="128" spans="1:52" s="15" customFormat="1" ht="12.75">
      <c r="A128" s="15">
        <f t="shared" si="3"/>
        <v>39473</v>
      </c>
      <c r="B128" s="15" t="s">
        <v>42</v>
      </c>
      <c r="C128" s="16">
        <v>0.1875</v>
      </c>
      <c r="D128" s="17">
        <v>1.5</v>
      </c>
      <c r="E128" s="17">
        <v>17</v>
      </c>
      <c r="F128" s="17"/>
      <c r="G128" s="8"/>
      <c r="H128" s="17"/>
      <c r="I128" s="17"/>
      <c r="J128" s="17"/>
      <c r="K128" s="17"/>
      <c r="L128" s="17"/>
      <c r="M128" s="17"/>
      <c r="N128" s="17"/>
      <c r="O128" s="17"/>
      <c r="P128" s="17"/>
      <c r="Q128" s="17"/>
      <c r="R128" s="17"/>
      <c r="S128" s="17"/>
      <c r="T128" s="17"/>
      <c r="U128" s="17"/>
      <c r="V128" s="17"/>
      <c r="W128" s="17"/>
      <c r="X128" s="17"/>
      <c r="Y128" s="17"/>
      <c r="Z128" s="17"/>
      <c r="AA128" s="17"/>
      <c r="AB128" s="17"/>
      <c r="AC128" s="17"/>
      <c r="AD128" s="17"/>
      <c r="AE128" s="17"/>
      <c r="AF128" s="17"/>
      <c r="AG128" s="17">
        <v>1</v>
      </c>
      <c r="AH128" s="17">
        <v>1</v>
      </c>
      <c r="AI128" s="17"/>
      <c r="AJ128" s="17"/>
      <c r="AK128" s="17"/>
      <c r="AL128" s="17"/>
      <c r="AM128" s="17"/>
      <c r="AN128" s="17"/>
      <c r="AO128" s="17"/>
      <c r="AP128" s="17"/>
      <c r="AQ128" s="17"/>
      <c r="AR128" s="17"/>
      <c r="AS128" s="17"/>
      <c r="AT128" s="17"/>
      <c r="AU128" s="17"/>
      <c r="AV128" s="17"/>
      <c r="AW128" s="17"/>
      <c r="AX128" s="17"/>
      <c r="AY128" s="17"/>
      <c r="AZ128" s="17"/>
    </row>
    <row r="129" spans="1:52" s="12" customFormat="1" ht="12.75">
      <c r="A129" s="12">
        <f t="shared" si="3"/>
        <v>39474</v>
      </c>
      <c r="B129" s="12" t="s">
        <v>45</v>
      </c>
      <c r="C129" s="13">
        <v>0.16666666666666666</v>
      </c>
      <c r="D129" s="14">
        <v>1.5</v>
      </c>
      <c r="E129" s="14">
        <v>16</v>
      </c>
      <c r="F129" s="14"/>
      <c r="G129" s="8"/>
      <c r="H129" s="14"/>
      <c r="I129" s="14"/>
      <c r="J129" s="14"/>
      <c r="K129" s="14"/>
      <c r="L129" s="14"/>
      <c r="M129" s="14"/>
      <c r="N129" s="14"/>
      <c r="O129" s="14"/>
      <c r="P129" s="14"/>
      <c r="Q129" s="14"/>
      <c r="R129" s="14">
        <v>1</v>
      </c>
      <c r="S129" s="14"/>
      <c r="T129" s="14"/>
      <c r="U129" s="14"/>
      <c r="V129" s="14"/>
      <c r="W129" s="14"/>
      <c r="X129" s="14"/>
      <c r="Y129" s="14">
        <v>1</v>
      </c>
      <c r="Z129" s="14"/>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c r="AY129" s="14"/>
      <c r="AZ129" s="14"/>
    </row>
    <row r="130" spans="1:52" s="15" customFormat="1" ht="12.75">
      <c r="A130" s="15">
        <f t="shared" si="3"/>
        <v>39475</v>
      </c>
      <c r="B130" s="15" t="s">
        <v>126</v>
      </c>
      <c r="C130" s="16">
        <v>0.16666666666666666</v>
      </c>
      <c r="D130" s="17">
        <v>1.5</v>
      </c>
      <c r="E130" s="17">
        <v>14</v>
      </c>
      <c r="F130" s="17"/>
      <c r="G130" s="8"/>
      <c r="H130" s="17"/>
      <c r="I130" s="17"/>
      <c r="J130" s="17"/>
      <c r="K130" s="17"/>
      <c r="L130" s="17"/>
      <c r="M130" s="17"/>
      <c r="N130" s="17"/>
      <c r="O130" s="17"/>
      <c r="P130" s="17"/>
      <c r="Q130" s="17"/>
      <c r="R130" s="17">
        <v>1</v>
      </c>
      <c r="S130" s="17"/>
      <c r="T130" s="17"/>
      <c r="U130" s="17"/>
      <c r="V130" s="17"/>
      <c r="W130" s="17"/>
      <c r="X130" s="17"/>
      <c r="Y130" s="17"/>
      <c r="Z130" s="17"/>
      <c r="AA130" s="17">
        <v>1</v>
      </c>
      <c r="AB130" s="17"/>
      <c r="AC130" s="17"/>
      <c r="AD130" s="17"/>
      <c r="AE130" s="17"/>
      <c r="AF130" s="17"/>
      <c r="AG130" s="17"/>
      <c r="AH130" s="17"/>
      <c r="AI130" s="17"/>
      <c r="AJ130" s="17"/>
      <c r="AK130" s="17"/>
      <c r="AL130" s="17"/>
      <c r="AM130" s="17"/>
      <c r="AN130" s="17"/>
      <c r="AO130" s="17"/>
      <c r="AP130" s="17"/>
      <c r="AQ130" s="17"/>
      <c r="AR130" s="17"/>
      <c r="AS130" s="17"/>
      <c r="AT130" s="17"/>
      <c r="AU130" s="17"/>
      <c r="AV130" s="17"/>
      <c r="AW130" s="17"/>
      <c r="AX130" s="17"/>
      <c r="AY130" s="17"/>
      <c r="AZ130" s="17"/>
    </row>
    <row r="131" spans="1:52" s="12" customFormat="1" ht="12.75">
      <c r="A131" s="12">
        <f t="shared" si="3"/>
        <v>39476</v>
      </c>
      <c r="B131" s="12" t="s">
        <v>127</v>
      </c>
      <c r="C131" s="13">
        <v>0.16666666666666666</v>
      </c>
      <c r="D131" s="14">
        <v>2</v>
      </c>
      <c r="E131" s="14">
        <v>15</v>
      </c>
      <c r="F131" s="14"/>
      <c r="G131" s="8"/>
      <c r="H131" s="14"/>
      <c r="I131" s="14"/>
      <c r="J131" s="14"/>
      <c r="K131" s="14"/>
      <c r="L131" s="14"/>
      <c r="M131" s="14"/>
      <c r="N131" s="14"/>
      <c r="O131" s="14"/>
      <c r="P131" s="14"/>
      <c r="Q131" s="14"/>
      <c r="R131" s="14"/>
      <c r="S131" s="14">
        <v>1</v>
      </c>
      <c r="T131" s="14"/>
      <c r="U131" s="14"/>
      <c r="V131" s="14"/>
      <c r="W131" s="14"/>
      <c r="X131" s="14"/>
      <c r="Y131" s="14"/>
      <c r="Z131" s="14"/>
      <c r="AA131" s="14"/>
      <c r="AB131" s="14"/>
      <c r="AC131" s="14"/>
      <c r="AD131" s="14"/>
      <c r="AE131" s="14"/>
      <c r="AF131" s="14"/>
      <c r="AG131" s="14"/>
      <c r="AH131" s="14"/>
      <c r="AI131" s="14"/>
      <c r="AJ131" s="14">
        <v>1</v>
      </c>
      <c r="AK131" s="14"/>
      <c r="AL131" s="14"/>
      <c r="AM131" s="14"/>
      <c r="AN131" s="14"/>
      <c r="AO131" s="14"/>
      <c r="AP131" s="14"/>
      <c r="AQ131" s="14"/>
      <c r="AR131" s="14"/>
      <c r="AS131" s="14"/>
      <c r="AT131" s="14"/>
      <c r="AU131" s="14"/>
      <c r="AV131" s="14"/>
      <c r="AW131" s="14"/>
      <c r="AX131" s="14"/>
      <c r="AY131" s="14"/>
      <c r="AZ131" s="14"/>
    </row>
    <row r="132" spans="1:52" s="15" customFormat="1" ht="12.75">
      <c r="A132" s="15">
        <f t="shared" si="3"/>
        <v>39477</v>
      </c>
      <c r="B132" s="15" t="s">
        <v>128</v>
      </c>
      <c r="C132" s="16">
        <v>0.20833333333333334</v>
      </c>
      <c r="D132" s="17">
        <v>2</v>
      </c>
      <c r="E132" s="17">
        <v>15</v>
      </c>
      <c r="F132" s="17"/>
      <c r="G132" s="8"/>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v>1</v>
      </c>
      <c r="AH132" s="17"/>
      <c r="AI132" s="17"/>
      <c r="AJ132" s="17">
        <v>1</v>
      </c>
      <c r="AK132" s="17"/>
      <c r="AL132" s="17"/>
      <c r="AM132" s="17"/>
      <c r="AN132" s="17"/>
      <c r="AO132" s="17"/>
      <c r="AP132" s="17"/>
      <c r="AQ132" s="17"/>
      <c r="AR132" s="17"/>
      <c r="AS132" s="17"/>
      <c r="AT132" s="17"/>
      <c r="AU132" s="17"/>
      <c r="AV132" s="17"/>
      <c r="AW132" s="17"/>
      <c r="AX132" s="17"/>
      <c r="AY132" s="17"/>
      <c r="AZ132" s="17"/>
    </row>
    <row r="133" spans="1:52" s="12" customFormat="1" ht="13.5" customHeight="1">
      <c r="A133" s="12">
        <f t="shared" si="3"/>
        <v>39478</v>
      </c>
      <c r="B133" s="12" t="s">
        <v>39</v>
      </c>
      <c r="C133" s="13">
        <v>0.125</v>
      </c>
      <c r="D133" s="14">
        <v>1.5</v>
      </c>
      <c r="E133" s="14">
        <v>15</v>
      </c>
      <c r="F133" s="14"/>
      <c r="G133" s="8"/>
      <c r="H133" s="14"/>
      <c r="I133" s="14"/>
      <c r="J133" s="14"/>
      <c r="K133" s="14"/>
      <c r="L133" s="14">
        <v>1</v>
      </c>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v>1</v>
      </c>
      <c r="AL133" s="14"/>
      <c r="AM133" s="14"/>
      <c r="AN133" s="14"/>
      <c r="AO133" s="14"/>
      <c r="AP133" s="14"/>
      <c r="AQ133" s="14"/>
      <c r="AR133" s="14"/>
      <c r="AS133" s="14"/>
      <c r="AT133" s="14"/>
      <c r="AU133" s="14"/>
      <c r="AV133" s="14"/>
      <c r="AW133" s="14"/>
      <c r="AX133" s="14"/>
      <c r="AY133" s="14"/>
      <c r="AZ133" s="14"/>
    </row>
    <row r="134" spans="1:52" s="15" customFormat="1" ht="12.75">
      <c r="A134" s="15">
        <f t="shared" si="3"/>
        <v>39479</v>
      </c>
      <c r="B134" s="15" t="s">
        <v>129</v>
      </c>
      <c r="C134" s="16">
        <v>0.20833333333333334</v>
      </c>
      <c r="D134" s="17">
        <v>2</v>
      </c>
      <c r="E134" s="17">
        <v>15</v>
      </c>
      <c r="F134" s="17"/>
      <c r="G134" s="8"/>
      <c r="H134" s="17"/>
      <c r="I134" s="17"/>
      <c r="J134" s="17"/>
      <c r="K134" s="17"/>
      <c r="L134" s="17"/>
      <c r="M134" s="17"/>
      <c r="N134" s="17"/>
      <c r="O134" s="17"/>
      <c r="P134" s="17"/>
      <c r="Q134" s="17"/>
      <c r="R134" s="17"/>
      <c r="S134" s="17"/>
      <c r="T134" s="17"/>
      <c r="U134" s="17"/>
      <c r="V134" s="17"/>
      <c r="W134" s="17"/>
      <c r="X134" s="17"/>
      <c r="Y134" s="17"/>
      <c r="Z134" s="17"/>
      <c r="AA134" s="17">
        <v>1</v>
      </c>
      <c r="AB134" s="17"/>
      <c r="AC134" s="17"/>
      <c r="AD134" s="17"/>
      <c r="AE134" s="17"/>
      <c r="AF134" s="17"/>
      <c r="AG134" s="17"/>
      <c r="AH134" s="17"/>
      <c r="AI134" s="17"/>
      <c r="AJ134" s="17">
        <v>1</v>
      </c>
      <c r="AK134" s="17"/>
      <c r="AL134" s="17"/>
      <c r="AM134" s="17"/>
      <c r="AN134" s="17"/>
      <c r="AO134" s="17"/>
      <c r="AP134" s="17"/>
      <c r="AQ134" s="17"/>
      <c r="AR134" s="17"/>
      <c r="AS134" s="17"/>
      <c r="AT134" s="17"/>
      <c r="AU134" s="17"/>
      <c r="AV134" s="17"/>
      <c r="AW134" s="17"/>
      <c r="AX134" s="17"/>
      <c r="AY134" s="17"/>
      <c r="AZ134" s="17"/>
    </row>
    <row r="135" spans="1:52" s="12" customFormat="1" ht="12.75">
      <c r="A135" s="12">
        <f t="shared" si="3"/>
        <v>39480</v>
      </c>
      <c r="B135" s="12" t="s">
        <v>130</v>
      </c>
      <c r="C135" s="13">
        <v>0.20833333333333334</v>
      </c>
      <c r="D135" s="14">
        <v>1.66</v>
      </c>
      <c r="E135" s="14">
        <v>14</v>
      </c>
      <c r="F135" s="14"/>
      <c r="G135" s="8"/>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v>1</v>
      </c>
      <c r="AH135" s="14">
        <v>1</v>
      </c>
      <c r="AI135" s="14"/>
      <c r="AJ135" s="14"/>
      <c r="AK135" s="14"/>
      <c r="AL135" s="14"/>
      <c r="AM135" s="14"/>
      <c r="AN135" s="14"/>
      <c r="AO135" s="14"/>
      <c r="AP135" s="14"/>
      <c r="AQ135" s="14"/>
      <c r="AR135" s="14"/>
      <c r="AS135" s="14"/>
      <c r="AT135" s="14"/>
      <c r="AU135" s="14"/>
      <c r="AV135" s="14"/>
      <c r="AW135" s="14"/>
      <c r="AX135" s="14"/>
      <c r="AY135" s="14"/>
      <c r="AZ135" s="14"/>
    </row>
    <row r="136" spans="1:52" s="15" customFormat="1" ht="12.75">
      <c r="A136" s="15">
        <f t="shared" si="3"/>
        <v>39481</v>
      </c>
      <c r="B136" s="15" t="s">
        <v>110</v>
      </c>
      <c r="C136" s="16">
        <v>0.16666666666666666</v>
      </c>
      <c r="D136" s="17">
        <v>2.5</v>
      </c>
      <c r="E136" s="17">
        <v>14</v>
      </c>
      <c r="F136" s="17"/>
      <c r="G136" s="8"/>
      <c r="H136" s="17"/>
      <c r="I136" s="17"/>
      <c r="J136" s="17"/>
      <c r="K136" s="17"/>
      <c r="L136" s="17"/>
      <c r="M136" s="17"/>
      <c r="N136" s="17">
        <v>1</v>
      </c>
      <c r="O136" s="17"/>
      <c r="P136" s="17"/>
      <c r="Q136" s="17"/>
      <c r="R136" s="17"/>
      <c r="S136" s="17"/>
      <c r="T136" s="17"/>
      <c r="U136" s="17"/>
      <c r="V136" s="17"/>
      <c r="W136" s="17"/>
      <c r="X136" s="17"/>
      <c r="Y136" s="17">
        <v>1</v>
      </c>
      <c r="Z136" s="17"/>
      <c r="AA136" s="17"/>
      <c r="AB136" s="17"/>
      <c r="AC136" s="17"/>
      <c r="AD136" s="17"/>
      <c r="AE136" s="17"/>
      <c r="AF136" s="17"/>
      <c r="AG136" s="17"/>
      <c r="AH136" s="17"/>
      <c r="AI136" s="17"/>
      <c r="AJ136" s="17"/>
      <c r="AK136" s="17"/>
      <c r="AL136" s="17"/>
      <c r="AM136" s="17"/>
      <c r="AN136" s="17"/>
      <c r="AO136" s="17"/>
      <c r="AP136" s="17"/>
      <c r="AQ136" s="17"/>
      <c r="AR136" s="17"/>
      <c r="AS136" s="17"/>
      <c r="AT136" s="17"/>
      <c r="AU136" s="17"/>
      <c r="AV136" s="17"/>
      <c r="AW136" s="17"/>
      <c r="AX136" s="17"/>
      <c r="AY136" s="17"/>
      <c r="AZ136" s="17"/>
    </row>
    <row r="137" spans="1:52" s="12" customFormat="1" ht="12.75">
      <c r="A137" s="12">
        <f t="shared" si="3"/>
        <v>39482</v>
      </c>
      <c r="B137" s="12" t="s">
        <v>131</v>
      </c>
      <c r="C137" s="13">
        <v>0.16666666666666666</v>
      </c>
      <c r="D137" s="14">
        <v>2.5</v>
      </c>
      <c r="E137" s="14">
        <v>14</v>
      </c>
      <c r="F137" s="14"/>
      <c r="G137" s="8"/>
      <c r="H137" s="14"/>
      <c r="I137" s="14"/>
      <c r="J137" s="14"/>
      <c r="K137" s="14"/>
      <c r="L137" s="14"/>
      <c r="M137" s="14"/>
      <c r="N137" s="14"/>
      <c r="O137" s="14"/>
      <c r="P137" s="14"/>
      <c r="Q137" s="14"/>
      <c r="R137" s="14">
        <v>1</v>
      </c>
      <c r="S137" s="14"/>
      <c r="T137" s="14"/>
      <c r="U137" s="14"/>
      <c r="V137" s="14"/>
      <c r="W137" s="14"/>
      <c r="X137" s="14"/>
      <c r="Y137" s="14"/>
      <c r="Z137" s="14"/>
      <c r="AA137" s="14"/>
      <c r="AB137" s="14"/>
      <c r="AC137" s="14"/>
      <c r="AD137" s="14"/>
      <c r="AE137" s="14"/>
      <c r="AF137" s="14"/>
      <c r="AG137" s="14"/>
      <c r="AH137" s="14"/>
      <c r="AI137" s="14"/>
      <c r="AJ137" s="14">
        <v>1</v>
      </c>
      <c r="AK137" s="14"/>
      <c r="AL137" s="14"/>
      <c r="AM137" s="14"/>
      <c r="AN137" s="14"/>
      <c r="AO137" s="14"/>
      <c r="AP137" s="14"/>
      <c r="AQ137" s="14"/>
      <c r="AR137" s="14"/>
      <c r="AS137" s="14"/>
      <c r="AT137" s="14"/>
      <c r="AU137" s="14"/>
      <c r="AV137" s="14"/>
      <c r="AW137" s="14"/>
      <c r="AX137" s="14"/>
      <c r="AY137" s="14"/>
      <c r="AZ137" s="14"/>
    </row>
    <row r="138" spans="1:52" s="15" customFormat="1" ht="12.75">
      <c r="A138" s="15">
        <f t="shared" si="3"/>
        <v>39483</v>
      </c>
      <c r="B138" s="15" t="s">
        <v>132</v>
      </c>
      <c r="C138" s="16">
        <v>0.16666666666666666</v>
      </c>
      <c r="D138" s="17">
        <v>2.5</v>
      </c>
      <c r="E138" s="17">
        <v>13</v>
      </c>
      <c r="F138" s="17"/>
      <c r="G138" s="8"/>
      <c r="H138" s="17"/>
      <c r="I138" s="17"/>
      <c r="J138" s="17"/>
      <c r="K138" s="17"/>
      <c r="L138" s="17"/>
      <c r="M138" s="17"/>
      <c r="N138" s="17"/>
      <c r="O138" s="17"/>
      <c r="P138" s="17"/>
      <c r="Q138" s="17"/>
      <c r="R138" s="17"/>
      <c r="S138" s="17">
        <v>1</v>
      </c>
      <c r="T138" s="17"/>
      <c r="U138" s="17">
        <v>1</v>
      </c>
      <c r="V138" s="17"/>
      <c r="W138" s="17"/>
      <c r="X138" s="17"/>
      <c r="Y138" s="17"/>
      <c r="Z138" s="17"/>
      <c r="AA138" s="17"/>
      <c r="AB138" s="17"/>
      <c r="AC138" s="17"/>
      <c r="AD138" s="17"/>
      <c r="AE138" s="17"/>
      <c r="AF138" s="17"/>
      <c r="AG138" s="17"/>
      <c r="AH138" s="17"/>
      <c r="AI138" s="17"/>
      <c r="AJ138" s="17"/>
      <c r="AK138" s="17"/>
      <c r="AL138" s="17"/>
      <c r="AM138" s="17"/>
      <c r="AN138" s="17"/>
      <c r="AO138" s="17"/>
      <c r="AP138" s="17"/>
      <c r="AQ138" s="17"/>
      <c r="AR138" s="17"/>
      <c r="AS138" s="17"/>
      <c r="AT138" s="17"/>
      <c r="AU138" s="17"/>
      <c r="AV138" s="17"/>
      <c r="AW138" s="17"/>
      <c r="AX138" s="17"/>
      <c r="AY138" s="17"/>
      <c r="AZ138" s="17"/>
    </row>
    <row r="139" spans="1:52" s="12" customFormat="1" ht="12.75">
      <c r="A139" s="12">
        <f t="shared" si="3"/>
        <v>39484</v>
      </c>
      <c r="B139" s="12" t="s">
        <v>133</v>
      </c>
      <c r="C139" s="13">
        <v>0.2916666666666667</v>
      </c>
      <c r="D139" s="14">
        <v>2.5</v>
      </c>
      <c r="E139" s="14">
        <v>14</v>
      </c>
      <c r="F139" s="14"/>
      <c r="G139" s="8"/>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v>1</v>
      </c>
      <c r="AH139" s="14">
        <v>1</v>
      </c>
      <c r="AI139" s="14"/>
      <c r="AJ139" s="14"/>
      <c r="AK139" s="14"/>
      <c r="AL139" s="14"/>
      <c r="AM139" s="14"/>
      <c r="AN139" s="14"/>
      <c r="AO139" s="14"/>
      <c r="AP139" s="14"/>
      <c r="AQ139" s="14"/>
      <c r="AR139" s="14"/>
      <c r="AS139" s="14"/>
      <c r="AT139" s="14"/>
      <c r="AU139" s="14"/>
      <c r="AV139" s="14"/>
      <c r="AW139" s="14"/>
      <c r="AX139" s="14"/>
      <c r="AY139" s="14"/>
      <c r="AZ139" s="14"/>
    </row>
    <row r="140" spans="1:52" s="15" customFormat="1" ht="12.75">
      <c r="A140" s="15">
        <f t="shared" si="3"/>
        <v>39485</v>
      </c>
      <c r="B140" s="15" t="s">
        <v>134</v>
      </c>
      <c r="C140" s="16">
        <v>0.16666666666666666</v>
      </c>
      <c r="D140" s="17">
        <v>2.5</v>
      </c>
      <c r="E140" s="17">
        <v>14</v>
      </c>
      <c r="F140" s="17"/>
      <c r="G140" s="8"/>
      <c r="H140" s="17"/>
      <c r="I140" s="17"/>
      <c r="J140" s="17"/>
      <c r="K140" s="17"/>
      <c r="L140" s="17"/>
      <c r="M140" s="17"/>
      <c r="N140" s="17"/>
      <c r="O140" s="17"/>
      <c r="P140" s="17"/>
      <c r="Q140" s="17"/>
      <c r="R140" s="17"/>
      <c r="S140" s="17">
        <v>1</v>
      </c>
      <c r="T140" s="17"/>
      <c r="U140" s="17"/>
      <c r="V140" s="17"/>
      <c r="W140" s="17"/>
      <c r="X140" s="17"/>
      <c r="Y140" s="17"/>
      <c r="Z140" s="17"/>
      <c r="AA140" s="17"/>
      <c r="AB140" s="17"/>
      <c r="AC140" s="17"/>
      <c r="AD140" s="17"/>
      <c r="AE140" s="17"/>
      <c r="AF140" s="17"/>
      <c r="AG140" s="17"/>
      <c r="AH140" s="17"/>
      <c r="AI140" s="17"/>
      <c r="AJ140" s="17">
        <v>1</v>
      </c>
      <c r="AK140" s="17"/>
      <c r="AL140" s="17"/>
      <c r="AM140" s="17"/>
      <c r="AN140" s="17"/>
      <c r="AO140" s="17"/>
      <c r="AP140" s="17"/>
      <c r="AQ140" s="17"/>
      <c r="AR140" s="17"/>
      <c r="AS140" s="17"/>
      <c r="AT140" s="17"/>
      <c r="AU140" s="17"/>
      <c r="AV140" s="17"/>
      <c r="AW140" s="17"/>
      <c r="AX140" s="17"/>
      <c r="AY140" s="17"/>
      <c r="AZ140" s="17"/>
    </row>
    <row r="141" spans="1:52" s="12" customFormat="1" ht="12.75">
      <c r="A141" s="12">
        <f>A140+1</f>
        <v>39486</v>
      </c>
      <c r="B141" s="12" t="s">
        <v>42</v>
      </c>
      <c r="C141" s="13">
        <v>0.2708333333333333</v>
      </c>
      <c r="D141" s="14">
        <v>1</v>
      </c>
      <c r="E141" s="14">
        <v>13</v>
      </c>
      <c r="F141" s="14"/>
      <c r="G141" s="8"/>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v>1</v>
      </c>
      <c r="AH141" s="14">
        <v>1</v>
      </c>
      <c r="AI141" s="14"/>
      <c r="AJ141" s="14"/>
      <c r="AK141" s="14"/>
      <c r="AL141" s="14"/>
      <c r="AM141" s="14"/>
      <c r="AN141" s="14"/>
      <c r="AO141" s="14"/>
      <c r="AP141" s="14"/>
      <c r="AQ141" s="14"/>
      <c r="AR141" s="14"/>
      <c r="AS141" s="14"/>
      <c r="AT141" s="14"/>
      <c r="AU141" s="14"/>
      <c r="AV141" s="14"/>
      <c r="AW141" s="14"/>
      <c r="AX141" s="14"/>
      <c r="AY141" s="14"/>
      <c r="AZ141" s="14"/>
    </row>
    <row r="142" spans="1:52" s="15" customFormat="1" ht="12.75">
      <c r="A142" s="15">
        <f>A141+1</f>
        <v>39487</v>
      </c>
      <c r="B142" s="15" t="s">
        <v>133</v>
      </c>
      <c r="C142" s="16">
        <v>0.25</v>
      </c>
      <c r="D142" s="17">
        <v>1</v>
      </c>
      <c r="E142" s="17">
        <v>13</v>
      </c>
      <c r="F142" s="17"/>
      <c r="G142" s="8"/>
      <c r="H142" s="17"/>
      <c r="I142" s="17"/>
      <c r="J142" s="17"/>
      <c r="K142" s="17"/>
      <c r="L142" s="17"/>
      <c r="M142" s="17"/>
      <c r="N142" s="17"/>
      <c r="O142" s="17"/>
      <c r="P142" s="17"/>
      <c r="Q142" s="17"/>
      <c r="R142" s="17"/>
      <c r="S142" s="17"/>
      <c r="T142" s="17"/>
      <c r="U142" s="17"/>
      <c r="V142" s="17"/>
      <c r="W142" s="17"/>
      <c r="X142" s="17"/>
      <c r="Y142" s="17"/>
      <c r="Z142" s="17"/>
      <c r="AA142" s="17"/>
      <c r="AB142" s="17"/>
      <c r="AC142" s="17"/>
      <c r="AD142" s="17"/>
      <c r="AE142" s="17"/>
      <c r="AF142" s="17"/>
      <c r="AG142" s="17">
        <v>1</v>
      </c>
      <c r="AH142" s="17">
        <v>1</v>
      </c>
      <c r="AI142" s="17"/>
      <c r="AJ142" s="17"/>
      <c r="AK142" s="17"/>
      <c r="AL142" s="17"/>
      <c r="AM142" s="17"/>
      <c r="AN142" s="17"/>
      <c r="AO142" s="17"/>
      <c r="AP142" s="17"/>
      <c r="AQ142" s="17"/>
      <c r="AR142" s="17"/>
      <c r="AS142" s="17"/>
      <c r="AT142" s="17"/>
      <c r="AU142" s="17"/>
      <c r="AV142" s="17"/>
      <c r="AW142" s="17"/>
      <c r="AX142" s="17"/>
      <c r="AY142" s="17"/>
      <c r="AZ142" s="17"/>
    </row>
    <row r="143" spans="1:52" s="12" customFormat="1" ht="12.75">
      <c r="A143" s="12">
        <f>A142+1</f>
        <v>39488</v>
      </c>
      <c r="B143" s="18" t="s">
        <v>143</v>
      </c>
      <c r="C143" s="13"/>
      <c r="D143" s="14"/>
      <c r="E143" s="14"/>
      <c r="F143" s="14"/>
      <c r="G143" s="8"/>
      <c r="H143" s="14"/>
      <c r="I143" s="14"/>
      <c r="J143" s="14"/>
      <c r="K143" s="14"/>
      <c r="L143" s="14"/>
      <c r="M143" s="14"/>
      <c r="N143" s="14"/>
      <c r="O143" s="14"/>
      <c r="P143" s="14"/>
      <c r="Q143" s="14"/>
      <c r="R143" s="14"/>
      <c r="S143" s="14"/>
      <c r="T143" s="14"/>
      <c r="U143" s="14"/>
      <c r="V143" s="14"/>
      <c r="W143" s="14">
        <v>1</v>
      </c>
      <c r="X143" s="14"/>
      <c r="Y143" s="14">
        <v>1</v>
      </c>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row>
    <row r="144" spans="1:52" s="15" customFormat="1" ht="12.75">
      <c r="A144" s="15">
        <f>A143+1</f>
        <v>39489</v>
      </c>
      <c r="B144" s="19" t="s">
        <v>37</v>
      </c>
      <c r="C144" s="16"/>
      <c r="D144" s="17"/>
      <c r="E144" s="17"/>
      <c r="F144" s="17"/>
      <c r="G144" s="8"/>
      <c r="H144" s="17"/>
      <c r="I144" s="17"/>
      <c r="J144" s="17">
        <v>2</v>
      </c>
      <c r="K144" s="17"/>
      <c r="L144" s="17"/>
      <c r="M144" s="17"/>
      <c r="N144" s="17"/>
      <c r="O144" s="17"/>
      <c r="P144" s="17"/>
      <c r="Q144" s="17"/>
      <c r="R144" s="17"/>
      <c r="S144" s="17"/>
      <c r="T144" s="17"/>
      <c r="U144" s="17"/>
      <c r="V144" s="17"/>
      <c r="W144" s="17"/>
      <c r="X144" s="17"/>
      <c r="Y144" s="17"/>
      <c r="Z144" s="17"/>
      <c r="AA144" s="17"/>
      <c r="AB144" s="17"/>
      <c r="AC144" s="17"/>
      <c r="AD144" s="17"/>
      <c r="AE144" s="17"/>
      <c r="AF144" s="17"/>
      <c r="AG144" s="17"/>
      <c r="AH144" s="17"/>
      <c r="AI144" s="17"/>
      <c r="AJ144" s="17"/>
      <c r="AK144" s="17"/>
      <c r="AL144" s="17"/>
      <c r="AM144" s="17"/>
      <c r="AN144" s="17"/>
      <c r="AO144" s="17"/>
      <c r="AP144" s="17"/>
      <c r="AQ144" s="17"/>
      <c r="AR144" s="17"/>
      <c r="AS144" s="17"/>
      <c r="AT144" s="17"/>
      <c r="AU144" s="17"/>
      <c r="AV144" s="17"/>
      <c r="AW144" s="17"/>
      <c r="AX144" s="17"/>
      <c r="AY144" s="17"/>
      <c r="AZ144" s="17"/>
    </row>
    <row r="145" spans="1:52" s="12" customFormat="1" ht="12.75">
      <c r="A145" s="12">
        <f>A144+1</f>
        <v>39490</v>
      </c>
      <c r="B145" s="18" t="s">
        <v>144</v>
      </c>
      <c r="C145" s="13"/>
      <c r="D145" s="14"/>
      <c r="E145" s="14"/>
      <c r="F145" s="14"/>
      <c r="G145" s="8"/>
      <c r="H145" s="14"/>
      <c r="I145" s="14"/>
      <c r="J145" s="14"/>
      <c r="K145" s="14"/>
      <c r="L145" s="14"/>
      <c r="M145" s="14"/>
      <c r="N145" s="14"/>
      <c r="O145" s="14"/>
      <c r="P145" s="14"/>
      <c r="Q145" s="14"/>
      <c r="R145" s="14"/>
      <c r="S145" s="14"/>
      <c r="T145" s="14"/>
      <c r="U145" s="14"/>
      <c r="V145" s="14"/>
      <c r="W145" s="14"/>
      <c r="X145" s="14"/>
      <c r="Y145" s="14"/>
      <c r="Z145" s="14"/>
      <c r="AA145" s="14"/>
      <c r="AB145" s="14"/>
      <c r="AC145" s="14">
        <v>2</v>
      </c>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row>
    <row r="146" spans="1:52" s="15" customFormat="1" ht="13.5" customHeight="1">
      <c r="A146" s="15">
        <f>A145+1</f>
        <v>39491</v>
      </c>
      <c r="B146" s="19" t="s">
        <v>145</v>
      </c>
      <c r="C146" s="16"/>
      <c r="D146" s="17"/>
      <c r="E146" s="17"/>
      <c r="F146" s="17"/>
      <c r="G146" s="8"/>
      <c r="H146" s="17"/>
      <c r="I146" s="17"/>
      <c r="J146" s="17"/>
      <c r="K146" s="17"/>
      <c r="L146" s="17"/>
      <c r="M146" s="17"/>
      <c r="N146" s="17"/>
      <c r="O146" s="17"/>
      <c r="P146" s="17"/>
      <c r="Q146" s="17"/>
      <c r="R146" s="17"/>
      <c r="S146" s="17"/>
      <c r="T146" s="17"/>
      <c r="U146" s="17"/>
      <c r="V146" s="17"/>
      <c r="W146" s="17"/>
      <c r="X146" s="17"/>
      <c r="Y146" s="17"/>
      <c r="Z146" s="17"/>
      <c r="AA146" s="17">
        <v>1</v>
      </c>
      <c r="AB146" s="17"/>
      <c r="AC146" s="17"/>
      <c r="AD146" s="17"/>
      <c r="AE146" s="17"/>
      <c r="AF146" s="17"/>
      <c r="AG146" s="17"/>
      <c r="AH146" s="17"/>
      <c r="AI146" s="17"/>
      <c r="AJ146" s="17">
        <v>1</v>
      </c>
      <c r="AK146" s="17"/>
      <c r="AL146" s="17"/>
      <c r="AM146" s="17"/>
      <c r="AN146" s="17"/>
      <c r="AO146" s="17"/>
      <c r="AP146" s="17"/>
      <c r="AQ146" s="17"/>
      <c r="AR146" s="17"/>
      <c r="AS146" s="17"/>
      <c r="AT146" s="17"/>
      <c r="AU146" s="17"/>
      <c r="AV146" s="17"/>
      <c r="AW146" s="17"/>
      <c r="AX146" s="17"/>
      <c r="AY146" s="17"/>
      <c r="AZ146" s="17"/>
    </row>
    <row r="147" spans="1:52" s="12" customFormat="1" ht="12.75">
      <c r="A147" s="12">
        <f>A146+1</f>
        <v>39492</v>
      </c>
      <c r="B147" s="18" t="s">
        <v>146</v>
      </c>
      <c r="C147" s="13"/>
      <c r="D147" s="14"/>
      <c r="E147" s="14"/>
      <c r="F147" s="14"/>
      <c r="G147" s="8"/>
      <c r="H147" s="14"/>
      <c r="I147" s="14"/>
      <c r="J147" s="14"/>
      <c r="K147" s="14"/>
      <c r="L147" s="14"/>
      <c r="M147" s="14"/>
      <c r="N147" s="14"/>
      <c r="O147" s="14">
        <v>1</v>
      </c>
      <c r="P147" s="14"/>
      <c r="Q147" s="14"/>
      <c r="R147" s="14"/>
      <c r="S147" s="14"/>
      <c r="T147" s="14"/>
      <c r="U147" s="14"/>
      <c r="V147" s="14"/>
      <c r="W147" s="14"/>
      <c r="X147" s="14"/>
      <c r="Y147" s="14"/>
      <c r="Z147" s="14"/>
      <c r="AA147" s="14"/>
      <c r="AB147" s="14"/>
      <c r="AC147" s="14"/>
      <c r="AD147" s="14"/>
      <c r="AE147" s="14"/>
      <c r="AF147" s="14"/>
      <c r="AG147" s="14">
        <v>1</v>
      </c>
      <c r="AH147" s="14"/>
      <c r="AI147" s="14"/>
      <c r="AJ147" s="14"/>
      <c r="AK147" s="14"/>
      <c r="AL147" s="14"/>
      <c r="AM147" s="14"/>
      <c r="AN147" s="14"/>
      <c r="AO147" s="14"/>
      <c r="AP147" s="14"/>
      <c r="AQ147" s="14"/>
      <c r="AR147" s="14"/>
      <c r="AS147" s="14"/>
      <c r="AT147" s="14"/>
      <c r="AU147" s="14"/>
      <c r="AV147" s="14"/>
      <c r="AW147" s="14"/>
      <c r="AX147" s="14"/>
      <c r="AY147" s="14"/>
      <c r="AZ147" s="14"/>
    </row>
    <row r="148" spans="3:52" s="20" customFormat="1" ht="12.75">
      <c r="C148" s="21"/>
      <c r="D148" s="22"/>
      <c r="E148" s="22"/>
      <c r="F148" s="22"/>
      <c r="G148" s="8"/>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c r="AH148" s="22"/>
      <c r="AI148" s="22"/>
      <c r="AJ148" s="22"/>
      <c r="AK148" s="22"/>
      <c r="AL148" s="22"/>
      <c r="AM148" s="22"/>
      <c r="AN148" s="22"/>
      <c r="AO148" s="22"/>
      <c r="AP148" s="22"/>
      <c r="AQ148" s="22"/>
      <c r="AR148" s="22"/>
      <c r="AS148" s="22"/>
      <c r="AT148" s="22"/>
      <c r="AU148" s="22"/>
      <c r="AV148" s="22"/>
      <c r="AW148" s="22"/>
      <c r="AX148" s="22"/>
      <c r="AY148" s="22"/>
      <c r="AZ148" s="22"/>
    </row>
    <row r="149" spans="1:52" s="23" customFormat="1" ht="12.75">
      <c r="A149" s="23" t="s">
        <v>4</v>
      </c>
      <c r="C149" s="24"/>
      <c r="D149" s="25">
        <f>SUM(D4:D142)</f>
        <v>308.2500000000001</v>
      </c>
      <c r="E149" s="25">
        <f>SUM(E4:E142)</f>
        <v>3054</v>
      </c>
      <c r="F149" s="25"/>
      <c r="G149" s="26"/>
      <c r="H149" s="25">
        <f>SUM(H4:H147)</f>
        <v>1</v>
      </c>
      <c r="I149" s="27">
        <f>SUM(I4:I147)</f>
        <v>9</v>
      </c>
      <c r="J149" s="25">
        <f>SUM(J4:J147)</f>
        <v>16</v>
      </c>
      <c r="K149" s="25">
        <f>SUM(K4:K147)</f>
        <v>8</v>
      </c>
      <c r="L149" s="27">
        <f>SUM(L4:L147)</f>
        <v>9</v>
      </c>
      <c r="M149" s="25">
        <f>SUM(M4:M147)</f>
        <v>0</v>
      </c>
      <c r="N149" s="25">
        <v>3</v>
      </c>
      <c r="O149" s="25">
        <f>SUM(O4:O147)</f>
        <v>18</v>
      </c>
      <c r="P149" s="25">
        <f>SUM(P4:P147)</f>
        <v>9</v>
      </c>
      <c r="Q149" s="25">
        <v>8</v>
      </c>
      <c r="R149" s="25">
        <f>SUM(R4:R147)</f>
        <v>8</v>
      </c>
      <c r="S149" s="25">
        <f>SUM(S4:S147)</f>
        <v>16</v>
      </c>
      <c r="T149" s="25">
        <f>SUM(T4:T147)</f>
        <v>10</v>
      </c>
      <c r="U149" s="25">
        <f>SUM(U4:U147)</f>
        <v>15</v>
      </c>
      <c r="V149" s="25">
        <f>SUM(V4:V147)</f>
        <v>7</v>
      </c>
      <c r="W149" s="25">
        <f>SUM(W4:W147)</f>
        <v>8</v>
      </c>
      <c r="X149" s="25">
        <f>SUM(X4:X147)</f>
        <v>10</v>
      </c>
      <c r="Y149" s="25">
        <f>SUM(Y4:Y147)</f>
        <v>14</v>
      </c>
      <c r="Z149" s="25">
        <f>SUM(Z4:Z147)</f>
        <v>8</v>
      </c>
      <c r="AA149" s="25">
        <f>SUM(AA4:AA147)</f>
        <v>12</v>
      </c>
      <c r="AB149" s="25">
        <f>SUM(AB4:AB147)</f>
        <v>0</v>
      </c>
      <c r="AC149" s="25">
        <f>SUM(AC4:AC147)</f>
        <v>10</v>
      </c>
      <c r="AD149" s="25">
        <f>SUM(AD4:AD147)</f>
        <v>11</v>
      </c>
      <c r="AE149" s="25">
        <f>SUM(AE4:AE147)</f>
        <v>8</v>
      </c>
      <c r="AF149" s="25">
        <f>SUM(AF4:AF147)</f>
        <v>8</v>
      </c>
      <c r="AG149" s="25">
        <f>SUM(AG4:AG147)</f>
        <v>17</v>
      </c>
      <c r="AH149" s="25">
        <f>SUM(AH4:AH147)</f>
        <v>8</v>
      </c>
      <c r="AI149" s="25">
        <f>SUM(AI4:AI147)</f>
        <v>5</v>
      </c>
      <c r="AJ149" s="25">
        <f>SUM(AJ4:AJ147)</f>
        <v>6</v>
      </c>
      <c r="AK149" s="25">
        <f>SUM(AK4:AK147)</f>
        <v>8</v>
      </c>
      <c r="AL149" s="25">
        <f>SUM(AL4:AL147)</f>
        <v>16</v>
      </c>
      <c r="AM149" s="25">
        <f>SUM(AM4:AM147)</f>
        <v>1</v>
      </c>
      <c r="AN149" s="25"/>
      <c r="AO149" s="25"/>
      <c r="AP149" s="25"/>
      <c r="AQ149" s="25"/>
      <c r="AR149" s="25"/>
      <c r="AS149" s="25"/>
      <c r="AT149" s="25"/>
      <c r="AU149" s="25"/>
      <c r="AV149" s="25"/>
      <c r="AW149" s="25"/>
      <c r="AX149" s="25"/>
      <c r="AY149" s="25"/>
      <c r="AZ149" s="25"/>
    </row>
    <row r="150" spans="1:52" s="23" customFormat="1" ht="12.75">
      <c r="A150" s="23" t="s">
        <v>2</v>
      </c>
      <c r="C150" s="24"/>
      <c r="D150" s="25"/>
      <c r="E150" s="25"/>
      <c r="F150" s="25"/>
      <c r="G150" s="26"/>
      <c r="H150" s="27" t="s">
        <v>152</v>
      </c>
      <c r="I150" s="25">
        <v>8</v>
      </c>
      <c r="J150" s="25">
        <v>16</v>
      </c>
      <c r="K150" s="25">
        <v>8</v>
      </c>
      <c r="L150" s="25">
        <v>8</v>
      </c>
      <c r="M150" s="27" t="s">
        <v>152</v>
      </c>
      <c r="N150" s="27" t="s">
        <v>152</v>
      </c>
      <c r="O150" s="25">
        <v>16</v>
      </c>
      <c r="P150" s="25">
        <v>8</v>
      </c>
      <c r="Q150" s="25">
        <v>8</v>
      </c>
      <c r="R150" s="25">
        <v>8</v>
      </c>
      <c r="S150" s="25">
        <v>16</v>
      </c>
      <c r="T150" s="25">
        <v>8</v>
      </c>
      <c r="U150" s="25">
        <v>16</v>
      </c>
      <c r="V150" s="25">
        <v>8</v>
      </c>
      <c r="W150" s="25">
        <v>8</v>
      </c>
      <c r="X150" s="25">
        <v>8</v>
      </c>
      <c r="Y150" s="25">
        <v>16</v>
      </c>
      <c r="Z150" s="25">
        <v>8</v>
      </c>
      <c r="AA150" s="25">
        <v>8</v>
      </c>
      <c r="AB150" s="25">
        <v>0</v>
      </c>
      <c r="AC150" s="25">
        <v>8</v>
      </c>
      <c r="AD150" s="25">
        <v>8</v>
      </c>
      <c r="AE150" s="25">
        <v>8</v>
      </c>
      <c r="AF150" s="25">
        <v>8</v>
      </c>
      <c r="AG150" s="25">
        <v>8</v>
      </c>
      <c r="AH150" s="25">
        <v>8</v>
      </c>
      <c r="AI150" s="25">
        <v>8</v>
      </c>
      <c r="AJ150" s="27" t="s">
        <v>152</v>
      </c>
      <c r="AK150" s="25">
        <v>8</v>
      </c>
      <c r="AL150" s="25">
        <v>14</v>
      </c>
      <c r="AM150" s="25">
        <v>0</v>
      </c>
      <c r="AN150" s="25"/>
      <c r="AO150" s="25"/>
      <c r="AP150" s="25"/>
      <c r="AQ150" s="25"/>
      <c r="AR150" s="25"/>
      <c r="AS150" s="25"/>
      <c r="AT150" s="25"/>
      <c r="AU150" s="25"/>
      <c r="AV150" s="25"/>
      <c r="AW150" s="25"/>
      <c r="AX150" s="25"/>
      <c r="AY150" s="25"/>
      <c r="AZ150" s="25"/>
    </row>
    <row r="151" spans="1:52" s="23" customFormat="1" ht="12.75">
      <c r="A151" s="23" t="s">
        <v>3</v>
      </c>
      <c r="C151" s="24"/>
      <c r="D151" s="25"/>
      <c r="E151" s="25"/>
      <c r="F151" s="25"/>
      <c r="G151" s="26"/>
      <c r="H151" s="28" t="s">
        <v>154</v>
      </c>
      <c r="I151" s="29">
        <v>1</v>
      </c>
      <c r="J151" s="30">
        <v>0</v>
      </c>
      <c r="K151" s="30">
        <v>0</v>
      </c>
      <c r="L151" s="29">
        <v>1</v>
      </c>
      <c r="M151" s="28" t="s">
        <v>154</v>
      </c>
      <c r="N151" s="28" t="s">
        <v>154</v>
      </c>
      <c r="O151" s="29">
        <v>2</v>
      </c>
      <c r="P151" s="29">
        <v>1</v>
      </c>
      <c r="Q151" s="30">
        <v>0</v>
      </c>
      <c r="R151" s="30">
        <v>0</v>
      </c>
      <c r="S151" s="30">
        <v>0</v>
      </c>
      <c r="T151" s="29">
        <v>2</v>
      </c>
      <c r="U151" s="31">
        <v>1</v>
      </c>
      <c r="V151" s="31">
        <v>1</v>
      </c>
      <c r="W151" s="30">
        <v>0</v>
      </c>
      <c r="X151" s="29">
        <v>2</v>
      </c>
      <c r="Y151" s="31">
        <v>2</v>
      </c>
      <c r="Z151" s="30">
        <v>0</v>
      </c>
      <c r="AA151" s="29">
        <v>4</v>
      </c>
      <c r="AB151" s="28" t="s">
        <v>154</v>
      </c>
      <c r="AC151" s="29">
        <v>2</v>
      </c>
      <c r="AD151" s="29">
        <v>3</v>
      </c>
      <c r="AE151" s="30">
        <v>0</v>
      </c>
      <c r="AF151" s="30">
        <v>0</v>
      </c>
      <c r="AG151" s="29">
        <v>9</v>
      </c>
      <c r="AH151" s="30">
        <v>0</v>
      </c>
      <c r="AI151" s="31">
        <v>3</v>
      </c>
      <c r="AJ151" s="28" t="s">
        <v>154</v>
      </c>
      <c r="AK151" s="30">
        <v>0</v>
      </c>
      <c r="AL151" s="29">
        <v>2</v>
      </c>
      <c r="AM151" s="29">
        <v>1</v>
      </c>
      <c r="AN151" s="25"/>
      <c r="AO151" s="25"/>
      <c r="AP151" s="25"/>
      <c r="AQ151" s="25"/>
      <c r="AR151" s="25"/>
      <c r="AS151" s="25"/>
      <c r="AT151" s="25"/>
      <c r="AU151" s="25"/>
      <c r="AV151" s="25"/>
      <c r="AW151" s="25"/>
      <c r="AX151" s="25"/>
      <c r="AY151" s="25"/>
      <c r="AZ151" s="25"/>
    </row>
    <row r="152" spans="8:52" ht="12.75">
      <c r="H152" s="11"/>
      <c r="I152" s="11"/>
      <c r="J152" s="11"/>
      <c r="K152" s="11"/>
      <c r="L152" s="11"/>
      <c r="N152" s="11"/>
      <c r="O152" s="11"/>
      <c r="P152" s="11"/>
      <c r="Q152" s="11"/>
      <c r="R152" s="11"/>
      <c r="S152" s="11"/>
      <c r="T152" s="11"/>
      <c r="U152" s="11"/>
      <c r="V152" s="11"/>
      <c r="W152" s="11"/>
      <c r="X152" s="11"/>
      <c r="Y152" s="32"/>
      <c r="Z152" s="32"/>
      <c r="AA152" s="32"/>
      <c r="AC152" s="11"/>
      <c r="AD152" s="11"/>
      <c r="AE152" s="11"/>
      <c r="AF152" s="11"/>
      <c r="AG152" s="11"/>
      <c r="AH152" s="11"/>
      <c r="AI152" s="11"/>
      <c r="AK152" s="11"/>
      <c r="AM152" s="11"/>
      <c r="AN152" s="11"/>
      <c r="AO152" s="11"/>
      <c r="AP152" s="11"/>
      <c r="AQ152" s="11"/>
      <c r="AR152" s="11"/>
      <c r="AS152" s="11"/>
      <c r="AT152" s="11"/>
      <c r="AU152" s="11"/>
      <c r="AV152" s="11"/>
      <c r="AW152" s="11"/>
      <c r="AX152" s="11"/>
      <c r="AY152" s="11"/>
      <c r="AZ152" s="11"/>
    </row>
    <row r="153" spans="1:52" s="34" customFormat="1" ht="73.5" customHeight="1">
      <c r="A153" s="33"/>
      <c r="G153" s="35"/>
      <c r="H153" s="36" t="s">
        <v>147</v>
      </c>
      <c r="I153" s="37"/>
      <c r="J153" s="37"/>
      <c r="K153" s="37"/>
      <c r="L153" s="37"/>
      <c r="M153" s="37" t="s">
        <v>54</v>
      </c>
      <c r="N153" s="36" t="s">
        <v>150</v>
      </c>
      <c r="O153" s="37"/>
      <c r="P153" s="37"/>
      <c r="Q153" s="36" t="s">
        <v>151</v>
      </c>
      <c r="R153" s="37"/>
      <c r="S153" s="37"/>
      <c r="T153" s="37"/>
      <c r="U153" s="37"/>
      <c r="V153" s="37"/>
      <c r="W153" s="37"/>
      <c r="X153" s="37"/>
      <c r="Y153" s="38"/>
      <c r="Z153" s="38"/>
      <c r="AA153" s="38"/>
      <c r="AB153" s="39" t="s">
        <v>148</v>
      </c>
      <c r="AC153" s="37"/>
      <c r="AD153" s="37"/>
      <c r="AE153" s="37"/>
      <c r="AF153" s="37"/>
      <c r="AG153" s="37"/>
      <c r="AH153" s="37"/>
      <c r="AI153" s="37"/>
      <c r="AJ153" s="36" t="s">
        <v>149</v>
      </c>
      <c r="AK153" s="37"/>
      <c r="AL153" s="36" t="s">
        <v>153</v>
      </c>
      <c r="AM153" s="37"/>
      <c r="AN153" s="37"/>
      <c r="AO153" s="37"/>
      <c r="AP153" s="37"/>
      <c r="AQ153" s="37"/>
      <c r="AR153" s="37"/>
      <c r="AS153" s="37"/>
      <c r="AT153" s="37"/>
      <c r="AU153" s="37"/>
      <c r="AV153" s="37"/>
      <c r="AW153" s="37"/>
      <c r="AX153" s="37"/>
      <c r="AY153" s="37"/>
      <c r="AZ153" s="37"/>
    </row>
    <row r="154" spans="1:52" ht="12.75">
      <c r="A154" s="42" t="s">
        <v>165</v>
      </c>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row>
    <row r="155" spans="1:52" ht="12.75">
      <c r="A155" s="42" t="s">
        <v>156</v>
      </c>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row>
    <row r="156" spans="1:52" ht="12.75">
      <c r="A156" s="42" t="s">
        <v>160</v>
      </c>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row>
    <row r="157" spans="1:52" ht="12.75">
      <c r="A157" s="42" t="s">
        <v>157</v>
      </c>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row>
    <row r="158" spans="1:52" ht="12.75">
      <c r="A158" s="43" t="s">
        <v>158</v>
      </c>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row>
    <row r="159" spans="1:52" ht="12.75">
      <c r="A159" s="43" t="s">
        <v>159</v>
      </c>
      <c r="B159" s="43"/>
      <c r="C159" s="43"/>
      <c r="D159" s="43"/>
      <c r="E159" s="43"/>
      <c r="F159" s="43"/>
      <c r="G159" s="43"/>
      <c r="H159" s="44"/>
      <c r="I159" s="44"/>
      <c r="J159" s="44"/>
      <c r="K159" s="44"/>
      <c r="L159" s="44"/>
      <c r="M159" s="44"/>
      <c r="N159" s="44"/>
      <c r="O159" s="44"/>
      <c r="P159" s="44"/>
      <c r="Q159" s="44"/>
      <c r="R159" s="44"/>
      <c r="S159" s="44"/>
      <c r="T159" s="44"/>
      <c r="U159" s="44"/>
      <c r="V159" s="44"/>
      <c r="W159" s="44"/>
      <c r="X159" s="44"/>
      <c r="Y159" s="44"/>
      <c r="Z159" s="44"/>
      <c r="AA159" s="44"/>
      <c r="AB159" s="44"/>
      <c r="AC159" s="44"/>
      <c r="AD159" s="44"/>
      <c r="AE159" s="44"/>
      <c r="AF159" s="44"/>
      <c r="AG159" s="44"/>
      <c r="AH159" s="44"/>
      <c r="AI159" s="44"/>
      <c r="AJ159" s="44"/>
      <c r="AK159" s="44"/>
      <c r="AL159" s="44"/>
      <c r="AM159" s="44"/>
      <c r="AN159" s="44"/>
      <c r="AO159" s="44"/>
      <c r="AP159" s="44"/>
      <c r="AQ159" s="44"/>
      <c r="AR159" s="44"/>
      <c r="AS159" s="44"/>
      <c r="AT159" s="44"/>
      <c r="AU159" s="44"/>
      <c r="AV159" s="44"/>
      <c r="AW159" s="11"/>
      <c r="AX159" s="11"/>
      <c r="AY159" s="11"/>
      <c r="AZ159" s="11"/>
    </row>
    <row r="160" spans="1:52" ht="12.75">
      <c r="A160" s="43" t="s">
        <v>161</v>
      </c>
      <c r="B160" s="43"/>
      <c r="C160" s="43"/>
      <c r="D160" s="43"/>
      <c r="E160" s="43"/>
      <c r="F160" s="43"/>
      <c r="G160" s="43"/>
      <c r="H160" s="44"/>
      <c r="I160" s="44"/>
      <c r="J160" s="44"/>
      <c r="K160" s="44"/>
      <c r="L160" s="44"/>
      <c r="M160" s="44"/>
      <c r="N160" s="44"/>
      <c r="O160" s="44"/>
      <c r="P160" s="44"/>
      <c r="Q160" s="44"/>
      <c r="R160" s="44"/>
      <c r="S160" s="44"/>
      <c r="T160" s="44"/>
      <c r="U160" s="44"/>
      <c r="V160" s="44"/>
      <c r="W160" s="44"/>
      <c r="X160" s="44"/>
      <c r="Y160" s="44"/>
      <c r="Z160" s="44"/>
      <c r="AA160" s="44"/>
      <c r="AB160" s="44"/>
      <c r="AC160" s="44"/>
      <c r="AD160" s="44"/>
      <c r="AE160" s="44"/>
      <c r="AF160" s="44"/>
      <c r="AG160" s="44"/>
      <c r="AH160" s="44"/>
      <c r="AI160" s="44"/>
      <c r="AJ160" s="44"/>
      <c r="AK160" s="44"/>
      <c r="AL160" s="44"/>
      <c r="AM160" s="44"/>
      <c r="AN160" s="44"/>
      <c r="AO160" s="44"/>
      <c r="AP160" s="44"/>
      <c r="AQ160" s="44"/>
      <c r="AR160" s="44"/>
      <c r="AS160" s="44"/>
      <c r="AT160" s="44"/>
      <c r="AU160" s="44"/>
      <c r="AV160" s="44"/>
      <c r="AW160" s="11"/>
      <c r="AX160" s="11"/>
      <c r="AY160" s="11"/>
      <c r="AZ160" s="11"/>
    </row>
    <row r="161" spans="1:52" ht="12.75">
      <c r="A161" s="43" t="s">
        <v>163</v>
      </c>
      <c r="B161" s="43"/>
      <c r="C161" s="43"/>
      <c r="D161" s="43"/>
      <c r="E161" s="43"/>
      <c r="F161" s="43"/>
      <c r="G161" s="43"/>
      <c r="H161" s="43"/>
      <c r="I161" s="43"/>
      <c r="J161" s="43"/>
      <c r="K161" s="43"/>
      <c r="L161" s="43"/>
      <c r="M161" s="43"/>
      <c r="N161" s="43"/>
      <c r="O161" s="43"/>
      <c r="P161" s="43"/>
      <c r="Q161" s="43"/>
      <c r="R161" s="43"/>
      <c r="S161" s="43"/>
      <c r="T161" s="43"/>
      <c r="U161" s="43"/>
      <c r="V161" s="43"/>
      <c r="W161" s="43"/>
      <c r="X161" s="43"/>
      <c r="Y161" s="43"/>
      <c r="Z161" s="43"/>
      <c r="AA161" s="43"/>
      <c r="AB161" s="43"/>
      <c r="AC161" s="43"/>
      <c r="AD161" s="43"/>
      <c r="AE161" s="43"/>
      <c r="AF161" s="43"/>
      <c r="AG161" s="43"/>
      <c r="AH161" s="43"/>
      <c r="AI161" s="43"/>
      <c r="AJ161" s="43"/>
      <c r="AK161" s="43"/>
      <c r="AL161" s="43"/>
      <c r="AM161" s="43"/>
      <c r="AN161" s="43"/>
      <c r="AO161" s="43"/>
      <c r="AP161" s="43"/>
      <c r="AQ161" s="43"/>
      <c r="AR161" s="43"/>
      <c r="AS161" s="43"/>
      <c r="AT161" s="43"/>
      <c r="AU161" s="43"/>
      <c r="AV161" s="43"/>
      <c r="AW161" s="11"/>
      <c r="AX161" s="11"/>
      <c r="AY161" s="11"/>
      <c r="AZ161" s="11"/>
    </row>
    <row r="162" spans="1:52" ht="12.75">
      <c r="A162" s="43" t="s">
        <v>162</v>
      </c>
      <c r="B162" s="43"/>
      <c r="C162" s="43"/>
      <c r="D162" s="43"/>
      <c r="E162" s="43"/>
      <c r="F162" s="43"/>
      <c r="G162" s="43"/>
      <c r="H162" s="43"/>
      <c r="I162" s="43"/>
      <c r="J162" s="43"/>
      <c r="K162" s="43"/>
      <c r="L162" s="43"/>
      <c r="M162" s="43"/>
      <c r="N162" s="43"/>
      <c r="O162" s="43"/>
      <c r="P162" s="43"/>
      <c r="Q162" s="43"/>
      <c r="R162" s="43"/>
      <c r="S162" s="43"/>
      <c r="T162" s="43"/>
      <c r="U162" s="43"/>
      <c r="V162" s="43"/>
      <c r="W162" s="43"/>
      <c r="X162" s="43"/>
      <c r="Y162" s="43"/>
      <c r="Z162" s="43"/>
      <c r="AA162" s="43"/>
      <c r="AB162" s="43"/>
      <c r="AC162" s="43"/>
      <c r="AD162" s="43"/>
      <c r="AE162" s="43"/>
      <c r="AF162" s="43"/>
      <c r="AG162" s="43"/>
      <c r="AH162" s="43"/>
      <c r="AI162" s="43"/>
      <c r="AJ162" s="43"/>
      <c r="AK162" s="43"/>
      <c r="AL162" s="43"/>
      <c r="AM162" s="43"/>
      <c r="AN162" s="43"/>
      <c r="AO162" s="43"/>
      <c r="AP162" s="43"/>
      <c r="AQ162" s="43"/>
      <c r="AR162" s="43"/>
      <c r="AS162" s="43"/>
      <c r="AT162" s="43"/>
      <c r="AU162" s="43"/>
      <c r="AV162" s="43"/>
      <c r="AW162" s="11"/>
      <c r="AX162" s="11"/>
      <c r="AY162" s="11"/>
      <c r="AZ162" s="11"/>
    </row>
    <row r="163" spans="1:52" ht="12.75">
      <c r="A163" s="43" t="s">
        <v>164</v>
      </c>
      <c r="B163" s="43"/>
      <c r="C163" s="43"/>
      <c r="D163" s="43"/>
      <c r="E163" s="43"/>
      <c r="F163" s="43"/>
      <c r="G163" s="43"/>
      <c r="H163" s="43"/>
      <c r="I163" s="43"/>
      <c r="J163" s="43"/>
      <c r="K163" s="43"/>
      <c r="L163" s="43"/>
      <c r="M163" s="43"/>
      <c r="N163" s="43"/>
      <c r="O163" s="43"/>
      <c r="P163" s="43"/>
      <c r="Q163" s="43"/>
      <c r="R163" s="43"/>
      <c r="S163" s="43"/>
      <c r="T163" s="43"/>
      <c r="U163" s="43"/>
      <c r="V163" s="43"/>
      <c r="W163" s="43"/>
      <c r="X163" s="43"/>
      <c r="Y163" s="43"/>
      <c r="Z163" s="43"/>
      <c r="AA163" s="43"/>
      <c r="AB163" s="43"/>
      <c r="AC163" s="43"/>
      <c r="AD163" s="43"/>
      <c r="AE163" s="43"/>
      <c r="AF163" s="43"/>
      <c r="AG163" s="43"/>
      <c r="AH163" s="43"/>
      <c r="AI163" s="43"/>
      <c r="AJ163" s="43"/>
      <c r="AK163" s="43"/>
      <c r="AL163" s="43"/>
      <c r="AM163" s="43"/>
      <c r="AN163" s="43"/>
      <c r="AO163" s="43"/>
      <c r="AP163" s="43"/>
      <c r="AQ163" s="43"/>
      <c r="AR163" s="43"/>
      <c r="AS163" s="43"/>
      <c r="AT163" s="43"/>
      <c r="AU163" s="43"/>
      <c r="AV163" s="43"/>
      <c r="AW163" s="11"/>
      <c r="AX163" s="11"/>
      <c r="AY163" s="11"/>
      <c r="AZ163" s="11"/>
    </row>
    <row r="164" spans="1:52" ht="12.75">
      <c r="A164" s="9" t="s">
        <v>141</v>
      </c>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row>
    <row r="165" spans="1:52" ht="14.25">
      <c r="A165" s="40" t="s">
        <v>142</v>
      </c>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row>
    <row r="166" spans="8:52" ht="12.75">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PeopleSoft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Alison Martin</dc:creator>
  <cp:keywords/>
  <dc:description/>
  <cp:lastModifiedBy>Alison Martin</cp:lastModifiedBy>
  <dcterms:created xsi:type="dcterms:W3CDTF">2011-07-19T17:36:38Z</dcterms:created>
  <dcterms:modified xsi:type="dcterms:W3CDTF">2012-08-26T19:05:17Z</dcterms:modified>
  <cp:category/>
  <cp:version/>
  <cp:contentType/>
  <cp:contentStatus/>
</cp:coreProperties>
</file>